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rinterSettings/printerSettings1.bin" ContentType="application/vnd.openxmlformats-officedocument.spreadsheetml.printerSettings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printerSettings/printerSettings2.bin" ContentType="application/vnd.openxmlformats-officedocument.spreadsheetml.printerSettings"/>
  <Override PartName="/xl/drawings/drawing2.xml" ContentType="application/vnd.openxmlformats-officedocument.drawing+xml"/>
  <Override PartName="/xl/printerSettings/printerSettings3.bin" ContentType="application/vnd.openxmlformats-officedocument.spreadsheetml.printerSettings"/>
  <Override PartName="/xl/printerSettings/printerSettings4.bin" ContentType="application/vnd.openxmlformats-officedocument.spreadsheetml.printerSettings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nigodbout\Desktop\"/>
    </mc:Choice>
  </mc:AlternateContent>
  <workbookProtection workbookPassword="85BD" lockStructure="1"/>
  <bookViews>
    <workbookView xWindow="0" yWindow="0" windowWidth="25125" windowHeight="11760" firstSheet="4" activeTab="4"/>
  </bookViews>
  <sheets>
    <sheet name="DS_INTERNAL_SETTINGS_STORAGE" sheetId="6" state="veryHidden" r:id="rId1"/>
    <sheet name="DS_INTERNAL_DOCGROUP_STORAGE" sheetId="7" state="veryHidden" r:id="rId2"/>
    <sheet name="DS_INTERNAL_DOCUMENT_STORAGE" sheetId="8" state="veryHidden" r:id="rId3"/>
    <sheet name="DS_INTERNAL_SNIP_STORAGE" sheetId="9" state="veryHidden" r:id="rId4"/>
    <sheet name="T1135 EN DEVISE NATIVE" sheetId="1" r:id="rId5"/>
    <sheet name="T1135 CAD" sheetId="3" state="hidden" r:id="rId6"/>
    <sheet name="Devises MENU DÉROULANT" sheetId="5" state="hidden" r:id="rId7"/>
    <sheet name="Devises FX" sheetId="2" state="hidden" r:id="rId8"/>
    <sheet name="Années" sheetId="4" state="hidden" r:id="rId9"/>
  </sheets>
  <externalReferences>
    <externalReference r:id="rId10"/>
  </externalReferenc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7" i="3" l="1"/>
  <c r="G48" i="3"/>
  <c r="G49" i="3"/>
  <c r="G50" i="3"/>
  <c r="G51" i="3"/>
  <c r="G52" i="3"/>
  <c r="G53" i="3"/>
  <c r="G54" i="3"/>
  <c r="G55" i="3"/>
  <c r="G56" i="3"/>
  <c r="G57" i="3"/>
  <c r="B48" i="3"/>
  <c r="B49" i="3"/>
  <c r="B50" i="3"/>
  <c r="B51" i="3"/>
  <c r="B52" i="3"/>
  <c r="B53" i="3"/>
  <c r="B54" i="3"/>
  <c r="B55" i="3"/>
  <c r="B56" i="3"/>
  <c r="B57" i="3"/>
  <c r="B47" i="3"/>
  <c r="D14" i="4"/>
  <c r="C11" i="4"/>
  <c r="C16" i="4"/>
  <c r="D16" i="4"/>
  <c r="D13" i="4"/>
  <c r="C15" i="4"/>
  <c r="D12" i="4"/>
  <c r="C14" i="4"/>
  <c r="D11" i="4"/>
  <c r="C13" i="4"/>
  <c r="D15" i="4"/>
  <c r="C12" i="4"/>
  <c r="E83" i="3" l="1"/>
  <c r="D83" i="3"/>
  <c r="I101" i="3" l="1"/>
  <c r="I83" i="3"/>
  <c r="K64" i="3"/>
  <c r="J45" i="3"/>
  <c r="K28" i="3"/>
  <c r="J8" i="3"/>
  <c r="G12" i="3"/>
  <c r="A122" i="3" l="1"/>
  <c r="A123" i="3"/>
  <c r="A124" i="3"/>
  <c r="A125" i="3"/>
  <c r="A126" i="3"/>
  <c r="A127" i="3"/>
  <c r="A128" i="3"/>
  <c r="A129" i="3"/>
  <c r="A130" i="3"/>
  <c r="A131" i="3"/>
  <c r="A132" i="3"/>
  <c r="A121" i="3"/>
  <c r="A103" i="3"/>
  <c r="A104" i="3"/>
  <c r="A105" i="3"/>
  <c r="A106" i="3"/>
  <c r="A107" i="3"/>
  <c r="A108" i="3"/>
  <c r="A109" i="3"/>
  <c r="A110" i="3"/>
  <c r="A111" i="3"/>
  <c r="A112" i="3"/>
  <c r="A113" i="3"/>
  <c r="A85" i="3"/>
  <c r="A86" i="3"/>
  <c r="A87" i="3"/>
  <c r="A88" i="3"/>
  <c r="A89" i="3"/>
  <c r="A90" i="3"/>
  <c r="A91" i="3"/>
  <c r="A92" i="3"/>
  <c r="A93" i="3"/>
  <c r="A94" i="3"/>
  <c r="A95" i="3"/>
  <c r="A66" i="3"/>
  <c r="A67" i="3"/>
  <c r="A68" i="3"/>
  <c r="A69" i="3"/>
  <c r="A70" i="3"/>
  <c r="A71" i="3"/>
  <c r="A72" i="3"/>
  <c r="A73" i="3"/>
  <c r="A74" i="3"/>
  <c r="A75" i="3"/>
  <c r="A76" i="3"/>
  <c r="A40" i="3"/>
  <c r="A20" i="3"/>
  <c r="A102" i="3"/>
  <c r="A84" i="3"/>
  <c r="A65" i="3"/>
  <c r="A46" i="3"/>
  <c r="A30" i="3"/>
  <c r="A31" i="3"/>
  <c r="A32" i="3"/>
  <c r="A33" i="3"/>
  <c r="A34" i="3"/>
  <c r="A35" i="3"/>
  <c r="A36" i="3"/>
  <c r="A37" i="3"/>
  <c r="A38" i="3"/>
  <c r="A39" i="3"/>
  <c r="A29" i="3"/>
  <c r="A10" i="3"/>
  <c r="A11" i="3"/>
  <c r="A12" i="3"/>
  <c r="A13" i="3"/>
  <c r="A14" i="3"/>
  <c r="A15" i="3"/>
  <c r="A16" i="3"/>
  <c r="A17" i="3"/>
  <c r="A18" i="3"/>
  <c r="A19" i="3"/>
  <c r="A9" i="3"/>
  <c r="B122" i="3"/>
  <c r="C122" i="3"/>
  <c r="H122" i="3"/>
  <c r="B123" i="3"/>
  <c r="C123" i="3"/>
  <c r="H123" i="3"/>
  <c r="B124" i="3"/>
  <c r="C124" i="3"/>
  <c r="H124" i="3"/>
  <c r="B125" i="3"/>
  <c r="C125" i="3"/>
  <c r="H125" i="3"/>
  <c r="B126" i="3"/>
  <c r="C126" i="3"/>
  <c r="H126" i="3"/>
  <c r="B127" i="3"/>
  <c r="C127" i="3"/>
  <c r="H127" i="3"/>
  <c r="B128" i="3"/>
  <c r="C128" i="3"/>
  <c r="H128" i="3"/>
  <c r="B129" i="3"/>
  <c r="C129" i="3"/>
  <c r="H129" i="3"/>
  <c r="B130" i="3"/>
  <c r="C130" i="3"/>
  <c r="H130" i="3"/>
  <c r="B131" i="3"/>
  <c r="C131" i="3"/>
  <c r="H131" i="3"/>
  <c r="B132" i="3"/>
  <c r="C132" i="3"/>
  <c r="H132" i="3"/>
  <c r="H121" i="3"/>
  <c r="C121" i="3"/>
  <c r="B121" i="3"/>
  <c r="B103" i="3"/>
  <c r="C103" i="3"/>
  <c r="H103" i="3"/>
  <c r="B104" i="3"/>
  <c r="C104" i="3"/>
  <c r="H104" i="3"/>
  <c r="B105" i="3"/>
  <c r="C105" i="3"/>
  <c r="H105" i="3"/>
  <c r="B106" i="3"/>
  <c r="C106" i="3"/>
  <c r="H106" i="3"/>
  <c r="B107" i="3"/>
  <c r="C107" i="3"/>
  <c r="H107" i="3"/>
  <c r="B108" i="3"/>
  <c r="C108" i="3"/>
  <c r="H108" i="3"/>
  <c r="B109" i="3"/>
  <c r="C109" i="3"/>
  <c r="H109" i="3"/>
  <c r="B110" i="3"/>
  <c r="C110" i="3"/>
  <c r="H110" i="3"/>
  <c r="B111" i="3"/>
  <c r="C111" i="3"/>
  <c r="H111" i="3"/>
  <c r="B112" i="3"/>
  <c r="C112" i="3"/>
  <c r="H112" i="3"/>
  <c r="B113" i="3"/>
  <c r="C113" i="3"/>
  <c r="H113" i="3"/>
  <c r="C102" i="3"/>
  <c r="H102" i="3"/>
  <c r="B102" i="3"/>
  <c r="L85" i="3"/>
  <c r="M85" i="3"/>
  <c r="N85" i="3"/>
  <c r="L86" i="3"/>
  <c r="M86" i="3"/>
  <c r="N86" i="3"/>
  <c r="L87" i="3"/>
  <c r="M87" i="3"/>
  <c r="N87" i="3"/>
  <c r="L88" i="3"/>
  <c r="M88" i="3"/>
  <c r="N88" i="3"/>
  <c r="L89" i="3"/>
  <c r="M89" i="3"/>
  <c r="N89" i="3"/>
  <c r="L90" i="3"/>
  <c r="M90" i="3"/>
  <c r="N90" i="3"/>
  <c r="L91" i="3"/>
  <c r="M91" i="3"/>
  <c r="N91" i="3"/>
  <c r="L92" i="3"/>
  <c r="M92" i="3"/>
  <c r="N92" i="3"/>
  <c r="L93" i="3"/>
  <c r="M93" i="3"/>
  <c r="N93" i="3"/>
  <c r="L94" i="3"/>
  <c r="M94" i="3"/>
  <c r="N94" i="3"/>
  <c r="L95" i="3"/>
  <c r="M95" i="3"/>
  <c r="N95" i="3"/>
  <c r="B85" i="3"/>
  <c r="C85" i="3"/>
  <c r="H85" i="3"/>
  <c r="B86" i="3"/>
  <c r="C86" i="3"/>
  <c r="H86" i="3"/>
  <c r="B87" i="3"/>
  <c r="C87" i="3"/>
  <c r="H87" i="3"/>
  <c r="B88" i="3"/>
  <c r="C88" i="3"/>
  <c r="H88" i="3"/>
  <c r="B89" i="3"/>
  <c r="C89" i="3"/>
  <c r="H89" i="3"/>
  <c r="B90" i="3"/>
  <c r="C90" i="3"/>
  <c r="H90" i="3"/>
  <c r="B91" i="3"/>
  <c r="C91" i="3"/>
  <c r="H91" i="3"/>
  <c r="B92" i="3"/>
  <c r="C92" i="3"/>
  <c r="H92" i="3"/>
  <c r="B93" i="3"/>
  <c r="C93" i="3"/>
  <c r="H93" i="3"/>
  <c r="B94" i="3"/>
  <c r="C94" i="3"/>
  <c r="H94" i="3"/>
  <c r="B95" i="3"/>
  <c r="C95" i="3"/>
  <c r="H95" i="3"/>
  <c r="M84" i="3"/>
  <c r="N84" i="3"/>
  <c r="L84" i="3"/>
  <c r="C84" i="3"/>
  <c r="H84" i="3"/>
  <c r="B84" i="3"/>
  <c r="B66" i="3"/>
  <c r="H66" i="3"/>
  <c r="B67" i="3"/>
  <c r="H67" i="3"/>
  <c r="B68" i="3"/>
  <c r="H68" i="3"/>
  <c r="B69" i="3"/>
  <c r="H69" i="3"/>
  <c r="B70" i="3"/>
  <c r="H70" i="3"/>
  <c r="B71" i="3"/>
  <c r="H71" i="3"/>
  <c r="B72" i="3"/>
  <c r="H72" i="3"/>
  <c r="B73" i="3"/>
  <c r="H73" i="3"/>
  <c r="B74" i="3"/>
  <c r="H74" i="3"/>
  <c r="B75" i="3"/>
  <c r="H75" i="3"/>
  <c r="B76" i="3"/>
  <c r="H76" i="3"/>
  <c r="H65" i="3"/>
  <c r="B65" i="3"/>
  <c r="C47" i="3"/>
  <c r="C48" i="3"/>
  <c r="C49" i="3"/>
  <c r="C50" i="3"/>
  <c r="C51" i="3"/>
  <c r="C52" i="3"/>
  <c r="C53" i="3"/>
  <c r="C54" i="3"/>
  <c r="C55" i="3"/>
  <c r="C56" i="3"/>
  <c r="C57" i="3"/>
  <c r="C46" i="3"/>
  <c r="G46" i="3"/>
  <c r="C1" i="3"/>
  <c r="B46" i="3"/>
  <c r="B10" i="3"/>
  <c r="C10" i="3"/>
  <c r="B11" i="3"/>
  <c r="C11" i="3"/>
  <c r="B12" i="3"/>
  <c r="C12" i="3"/>
  <c r="B13" i="3"/>
  <c r="C13" i="3"/>
  <c r="B14" i="3"/>
  <c r="C14" i="3"/>
  <c r="B15" i="3"/>
  <c r="C15" i="3"/>
  <c r="B16" i="3"/>
  <c r="C16" i="3"/>
  <c r="B17" i="3"/>
  <c r="C17" i="3"/>
  <c r="B18" i="3"/>
  <c r="C18" i="3"/>
  <c r="B19" i="3"/>
  <c r="C19" i="3"/>
  <c r="C9" i="3"/>
  <c r="B9" i="3"/>
  <c r="B30" i="3"/>
  <c r="C30" i="3"/>
  <c r="H30" i="3"/>
  <c r="B31" i="3"/>
  <c r="C31" i="3"/>
  <c r="H31" i="3"/>
  <c r="B32" i="3"/>
  <c r="C32" i="3"/>
  <c r="H32" i="3"/>
  <c r="B33" i="3"/>
  <c r="C33" i="3"/>
  <c r="H33" i="3"/>
  <c r="B34" i="3"/>
  <c r="C34" i="3"/>
  <c r="H34" i="3"/>
  <c r="B35" i="3"/>
  <c r="C35" i="3"/>
  <c r="H35" i="3"/>
  <c r="B36" i="3"/>
  <c r="C36" i="3"/>
  <c r="H36" i="3"/>
  <c r="B37" i="3"/>
  <c r="C37" i="3"/>
  <c r="H37" i="3"/>
  <c r="B38" i="3"/>
  <c r="C38" i="3"/>
  <c r="H38" i="3"/>
  <c r="B39" i="3"/>
  <c r="C39" i="3"/>
  <c r="H39" i="3"/>
  <c r="B40" i="3"/>
  <c r="C40" i="3"/>
  <c r="H40" i="3"/>
  <c r="B29" i="3"/>
  <c r="C29" i="3"/>
  <c r="H29" i="3"/>
  <c r="G20" i="3"/>
  <c r="J121" i="3" l="1"/>
  <c r="E121" i="3" s="1"/>
  <c r="I121" i="3"/>
  <c r="G121" i="3" s="1"/>
  <c r="I55" i="3"/>
  <c r="E55" i="3" s="1"/>
  <c r="H55" i="3"/>
  <c r="J55" i="3" s="1"/>
  <c r="H54" i="3"/>
  <c r="J54" i="3" s="1"/>
  <c r="I54" i="3"/>
  <c r="E54" i="3" s="1"/>
  <c r="I53" i="3"/>
  <c r="E53" i="3" s="1"/>
  <c r="H47" i="3"/>
  <c r="H57" i="3"/>
  <c r="F57" i="3" s="1"/>
  <c r="I47" i="3"/>
  <c r="E47" i="3" s="1"/>
  <c r="I57" i="3"/>
  <c r="H56" i="3"/>
  <c r="H52" i="3"/>
  <c r="H51" i="3"/>
  <c r="J51" i="3" s="1"/>
  <c r="H49" i="3"/>
  <c r="J49" i="3" s="1"/>
  <c r="I52" i="3"/>
  <c r="E52" i="3" s="1"/>
  <c r="H50" i="3"/>
  <c r="J50" i="3" s="1"/>
  <c r="I51" i="3"/>
  <c r="E51" i="3" s="1"/>
  <c r="I49" i="3"/>
  <c r="E49" i="3" s="1"/>
  <c r="I56" i="3"/>
  <c r="E56" i="3" s="1"/>
  <c r="H48" i="3"/>
  <c r="J48" i="3" s="1"/>
  <c r="I48" i="3"/>
  <c r="E48" i="3" s="1"/>
  <c r="H53" i="3"/>
  <c r="J53" i="3" s="1"/>
  <c r="I50" i="3"/>
  <c r="E50" i="3" s="1"/>
  <c r="J132" i="3"/>
  <c r="I132" i="3"/>
  <c r="F132" i="3" s="1"/>
  <c r="K84" i="3"/>
  <c r="J84" i="3"/>
  <c r="K102" i="3"/>
  <c r="J102" i="3"/>
  <c r="I65" i="3"/>
  <c r="J65" i="3"/>
  <c r="D65" i="3" s="1"/>
  <c r="H46" i="3"/>
  <c r="I46" i="3"/>
  <c r="E46" i="3" s="1"/>
  <c r="I72" i="3"/>
  <c r="K72" i="3" s="1"/>
  <c r="J72" i="3"/>
  <c r="D72" i="3" s="1"/>
  <c r="J70" i="3"/>
  <c r="D70" i="3" s="1"/>
  <c r="I70" i="3"/>
  <c r="J68" i="3"/>
  <c r="D68" i="3" s="1"/>
  <c r="I68" i="3"/>
  <c r="J67" i="3"/>
  <c r="D67" i="3" s="1"/>
  <c r="I67" i="3"/>
  <c r="K67" i="3" s="1"/>
  <c r="I66" i="3"/>
  <c r="K66" i="3" s="1"/>
  <c r="J66" i="3"/>
  <c r="D66" i="3" s="1"/>
  <c r="I73" i="3"/>
  <c r="K73" i="3" s="1"/>
  <c r="J73" i="3"/>
  <c r="D73" i="3" s="1"/>
  <c r="J76" i="3"/>
  <c r="D76" i="3" s="1"/>
  <c r="I76" i="3"/>
  <c r="J75" i="3"/>
  <c r="D75" i="3" s="1"/>
  <c r="I75" i="3"/>
  <c r="K75" i="3" s="1"/>
  <c r="J74" i="3"/>
  <c r="D74" i="3" s="1"/>
  <c r="I74" i="3"/>
  <c r="K74" i="3" s="1"/>
  <c r="J71" i="3"/>
  <c r="D71" i="3" s="1"/>
  <c r="I71" i="3"/>
  <c r="K71" i="3" s="1"/>
  <c r="J69" i="3"/>
  <c r="D69" i="3" s="1"/>
  <c r="I69" i="3"/>
  <c r="J87" i="3"/>
  <c r="K87" i="3"/>
  <c r="J93" i="3"/>
  <c r="K93" i="3"/>
  <c r="J92" i="3"/>
  <c r="K92" i="3"/>
  <c r="J86" i="3"/>
  <c r="K86" i="3"/>
  <c r="J91" i="3"/>
  <c r="K91" i="3"/>
  <c r="K85" i="3"/>
  <c r="J85" i="3"/>
  <c r="J90" i="3"/>
  <c r="K90" i="3"/>
  <c r="J88" i="3"/>
  <c r="K88" i="3"/>
  <c r="K95" i="3"/>
  <c r="J95" i="3"/>
  <c r="J94" i="3"/>
  <c r="K94" i="3"/>
  <c r="K89" i="3"/>
  <c r="J89" i="3"/>
  <c r="K103" i="3"/>
  <c r="J103" i="3"/>
  <c r="K113" i="3"/>
  <c r="J113" i="3"/>
  <c r="J107" i="3"/>
  <c r="K107" i="3"/>
  <c r="K112" i="3"/>
  <c r="J112" i="3"/>
  <c r="K106" i="3"/>
  <c r="J106" i="3"/>
  <c r="K111" i="3"/>
  <c r="J111" i="3"/>
  <c r="J108" i="3"/>
  <c r="K108" i="3"/>
  <c r="K110" i="3"/>
  <c r="J110" i="3"/>
  <c r="K105" i="3"/>
  <c r="J105" i="3"/>
  <c r="K104" i="3"/>
  <c r="J104" i="3"/>
  <c r="J109" i="3"/>
  <c r="K109" i="3"/>
  <c r="J123" i="3"/>
  <c r="E123" i="3" s="1"/>
  <c r="I123" i="3"/>
  <c r="I127" i="3"/>
  <c r="J127" i="3"/>
  <c r="J128" i="3"/>
  <c r="E128" i="3" s="1"/>
  <c r="I128" i="3"/>
  <c r="D128" i="3" s="1"/>
  <c r="J126" i="3"/>
  <c r="E126" i="3" s="1"/>
  <c r="I126" i="3"/>
  <c r="F126" i="3" s="1"/>
  <c r="J131" i="3"/>
  <c r="E131" i="3" s="1"/>
  <c r="I131" i="3"/>
  <c r="J122" i="3"/>
  <c r="E122" i="3" s="1"/>
  <c r="I122" i="3"/>
  <c r="G122" i="3" s="1"/>
  <c r="J125" i="3"/>
  <c r="E125" i="3" s="1"/>
  <c r="I125" i="3"/>
  <c r="G125" i="3" s="1"/>
  <c r="J130" i="3"/>
  <c r="E130" i="3" s="1"/>
  <c r="I130" i="3"/>
  <c r="J124" i="3"/>
  <c r="E124" i="3" s="1"/>
  <c r="I124" i="3"/>
  <c r="F124" i="3" s="1"/>
  <c r="J129" i="3"/>
  <c r="E129" i="3" s="1"/>
  <c r="I129" i="3"/>
  <c r="I35" i="3"/>
  <c r="F35" i="3" s="1"/>
  <c r="J35" i="3"/>
  <c r="E35" i="3" s="1"/>
  <c r="J34" i="3"/>
  <c r="E34" i="3" s="1"/>
  <c r="I34" i="3"/>
  <c r="K34" i="3" s="1"/>
  <c r="J39" i="3"/>
  <c r="E39" i="3" s="1"/>
  <c r="I39" i="3"/>
  <c r="J33" i="3"/>
  <c r="E33" i="3" s="1"/>
  <c r="I33" i="3"/>
  <c r="F33" i="3" s="1"/>
  <c r="J38" i="3"/>
  <c r="E38" i="3" s="1"/>
  <c r="I38" i="3"/>
  <c r="J32" i="3"/>
  <c r="E32" i="3" s="1"/>
  <c r="I32" i="3"/>
  <c r="H9" i="3"/>
  <c r="D9" i="3" s="1"/>
  <c r="I9" i="3"/>
  <c r="E9" i="3" s="1"/>
  <c r="I37" i="3"/>
  <c r="J37" i="3"/>
  <c r="E37" i="3" s="1"/>
  <c r="J31" i="3"/>
  <c r="E31" i="3" s="1"/>
  <c r="I31" i="3"/>
  <c r="K31" i="3" s="1"/>
  <c r="I36" i="3"/>
  <c r="F36" i="3" s="1"/>
  <c r="J36" i="3"/>
  <c r="E36" i="3" s="1"/>
  <c r="J40" i="3"/>
  <c r="E40" i="3" s="1"/>
  <c r="I40" i="3"/>
  <c r="J29" i="3"/>
  <c r="E29" i="3" s="1"/>
  <c r="I29" i="3"/>
  <c r="K29" i="3" s="1"/>
  <c r="I12" i="3"/>
  <c r="J30" i="3"/>
  <c r="E30" i="3" s="1"/>
  <c r="I30" i="3"/>
  <c r="K30" i="3" s="1"/>
  <c r="H12" i="3"/>
  <c r="I20" i="3"/>
  <c r="E20" i="3" s="1"/>
  <c r="H20" i="3"/>
  <c r="J20" i="3" s="1"/>
  <c r="E57" i="3"/>
  <c r="E132" i="3"/>
  <c r="K70" i="3"/>
  <c r="E127" i="3"/>
  <c r="F123" i="3"/>
  <c r="G10" i="3"/>
  <c r="G11" i="3"/>
  <c r="G13" i="3"/>
  <c r="G14" i="3"/>
  <c r="G15" i="3"/>
  <c r="G16" i="3"/>
  <c r="G17" i="3"/>
  <c r="G18" i="3"/>
  <c r="G19" i="3"/>
  <c r="F73" i="3" l="1"/>
  <c r="G73" i="3"/>
  <c r="I18" i="3"/>
  <c r="E18" i="3" s="1"/>
  <c r="H18" i="3"/>
  <c r="H17" i="3"/>
  <c r="I17" i="3"/>
  <c r="E17" i="3" s="1"/>
  <c r="H11" i="3"/>
  <c r="I11" i="3"/>
  <c r="E11" i="3" s="1"/>
  <c r="H19" i="3"/>
  <c r="I19" i="3"/>
  <c r="E19" i="3" s="1"/>
  <c r="H16" i="3"/>
  <c r="I16" i="3"/>
  <c r="E16" i="3" s="1"/>
  <c r="I13" i="3"/>
  <c r="E13" i="3" s="1"/>
  <c r="H13" i="3"/>
  <c r="I15" i="3"/>
  <c r="E15" i="3" s="1"/>
  <c r="H15" i="3"/>
  <c r="I14" i="3"/>
  <c r="E14" i="3" s="1"/>
  <c r="H14" i="3"/>
  <c r="H10" i="3"/>
  <c r="I10" i="3"/>
  <c r="E10" i="3" s="1"/>
  <c r="C66" i="3"/>
  <c r="G66" i="3"/>
  <c r="F66" i="3"/>
  <c r="F75" i="3"/>
  <c r="C75" i="3"/>
  <c r="G75" i="3"/>
  <c r="F51" i="3"/>
  <c r="F30" i="3"/>
  <c r="G30" i="3"/>
  <c r="D35" i="3"/>
  <c r="E73" i="3"/>
  <c r="D30" i="3"/>
  <c r="D124" i="3"/>
  <c r="D36" i="3"/>
  <c r="G36" i="3"/>
  <c r="C73" i="3"/>
  <c r="D51" i="3"/>
  <c r="G124" i="3"/>
  <c r="K35" i="3"/>
  <c r="E66" i="3"/>
  <c r="E67" i="3"/>
  <c r="G35" i="3"/>
  <c r="D57" i="3"/>
  <c r="F128" i="3"/>
  <c r="C67" i="3"/>
  <c r="E75" i="3"/>
  <c r="G128" i="3"/>
  <c r="D132" i="3"/>
  <c r="J57" i="3"/>
  <c r="K36" i="3"/>
  <c r="K33" i="3"/>
  <c r="F67" i="3"/>
  <c r="G33" i="3"/>
  <c r="F31" i="3"/>
  <c r="G67" i="3"/>
  <c r="D31" i="3"/>
  <c r="G132" i="3"/>
  <c r="G31" i="3"/>
  <c r="D33" i="3"/>
  <c r="J9" i="3"/>
  <c r="D52" i="3"/>
  <c r="J52" i="3"/>
  <c r="G32" i="3"/>
  <c r="K32" i="3"/>
  <c r="D121" i="3"/>
  <c r="C76" i="3"/>
  <c r="K76" i="3"/>
  <c r="F56" i="3"/>
  <c r="J56" i="3"/>
  <c r="G65" i="3"/>
  <c r="K65" i="3"/>
  <c r="D39" i="3"/>
  <c r="K39" i="3"/>
  <c r="D38" i="3"/>
  <c r="K38" i="3"/>
  <c r="F46" i="3"/>
  <c r="J46" i="3"/>
  <c r="F47" i="3"/>
  <c r="J47" i="3"/>
  <c r="D40" i="3"/>
  <c r="K40" i="3"/>
  <c r="F37" i="3"/>
  <c r="K37" i="3"/>
  <c r="C69" i="3"/>
  <c r="K69" i="3"/>
  <c r="C68" i="3"/>
  <c r="K68" i="3"/>
  <c r="F121" i="3"/>
  <c r="D122" i="3"/>
  <c r="F122" i="3"/>
  <c r="D126" i="3"/>
  <c r="G126" i="3"/>
  <c r="D125" i="3"/>
  <c r="F125" i="3"/>
  <c r="F39" i="3"/>
  <c r="G39" i="3"/>
  <c r="F52" i="3"/>
  <c r="D46" i="3"/>
  <c r="F65" i="3"/>
  <c r="E65" i="3"/>
  <c r="C65" i="3"/>
  <c r="G123" i="3"/>
  <c r="D123" i="3"/>
  <c r="F130" i="3"/>
  <c r="G130" i="3"/>
  <c r="D130" i="3"/>
  <c r="G129" i="3"/>
  <c r="D129" i="3"/>
  <c r="F129" i="3"/>
  <c r="D131" i="3"/>
  <c r="F131" i="3"/>
  <c r="G131" i="3"/>
  <c r="G72" i="3"/>
  <c r="C72" i="3"/>
  <c r="D56" i="3"/>
  <c r="D127" i="3"/>
  <c r="F127" i="3"/>
  <c r="G127" i="3"/>
  <c r="G71" i="3"/>
  <c r="C71" i="3"/>
  <c r="D47" i="3"/>
  <c r="F40" i="3"/>
  <c r="G70" i="3"/>
  <c r="C70" i="3"/>
  <c r="G37" i="3"/>
  <c r="E74" i="3"/>
  <c r="C74" i="3"/>
  <c r="D37" i="3"/>
  <c r="F70" i="3"/>
  <c r="E76" i="3"/>
  <c r="F76" i="3"/>
  <c r="G40" i="3"/>
  <c r="G76" i="3"/>
  <c r="G38" i="3"/>
  <c r="G29" i="3"/>
  <c r="F29" i="3"/>
  <c r="D29" i="3"/>
  <c r="G34" i="3"/>
  <c r="D34" i="3"/>
  <c r="F74" i="3"/>
  <c r="G74" i="3"/>
  <c r="F34" i="3"/>
  <c r="E70" i="3"/>
  <c r="F50" i="3"/>
  <c r="D50" i="3"/>
  <c r="F71" i="3"/>
  <c r="F72" i="3"/>
  <c r="E71" i="3"/>
  <c r="E72" i="3"/>
  <c r="E68" i="3"/>
  <c r="G68" i="3"/>
  <c r="F68" i="3"/>
  <c r="E69" i="3"/>
  <c r="F69" i="3"/>
  <c r="G69" i="3"/>
  <c r="D55" i="3"/>
  <c r="F55" i="3"/>
  <c r="F54" i="3"/>
  <c r="D54" i="3"/>
  <c r="D53" i="3"/>
  <c r="F53" i="3"/>
  <c r="D49" i="3"/>
  <c r="F49" i="3"/>
  <c r="D48" i="3"/>
  <c r="F48" i="3"/>
  <c r="D32" i="3"/>
  <c r="F32" i="3"/>
  <c r="F38" i="3"/>
  <c r="D20" i="3"/>
  <c r="F20" i="3"/>
  <c r="J12" i="3"/>
  <c r="E12" i="3"/>
  <c r="F9" i="3"/>
  <c r="F13" i="3" l="1"/>
  <c r="J13" i="3"/>
  <c r="D18" i="3"/>
  <c r="J18" i="3"/>
  <c r="F17" i="3"/>
  <c r="J17" i="3"/>
  <c r="F14" i="3"/>
  <c r="J14" i="3"/>
  <c r="D15" i="3"/>
  <c r="J15" i="3"/>
  <c r="D16" i="3"/>
  <c r="J16" i="3"/>
  <c r="F10" i="3"/>
  <c r="J10" i="3"/>
  <c r="F11" i="3"/>
  <c r="J11" i="3"/>
  <c r="F19" i="3"/>
  <c r="J19" i="3"/>
  <c r="F12" i="3"/>
  <c r="D12" i="3"/>
  <c r="D17" i="3"/>
  <c r="D14" i="3"/>
  <c r="F18" i="3"/>
  <c r="D13" i="3"/>
  <c r="D19" i="3"/>
  <c r="F16" i="3"/>
  <c r="F15" i="3"/>
  <c r="D11" i="3"/>
  <c r="D10" i="3"/>
  <c r="G103" i="3" l="1"/>
  <c r="F103" i="3"/>
  <c r="D103" i="3"/>
  <c r="D113" i="3"/>
  <c r="G113" i="3"/>
  <c r="F113" i="3"/>
  <c r="F106" i="3"/>
  <c r="G106" i="3"/>
  <c r="D106" i="3"/>
  <c r="D105" i="3"/>
  <c r="F105" i="3"/>
  <c r="G105" i="3"/>
  <c r="F110" i="3"/>
  <c r="G110" i="3"/>
  <c r="D110" i="3"/>
  <c r="G111" i="3"/>
  <c r="F111" i="3"/>
  <c r="D111" i="3"/>
  <c r="F102" i="3"/>
  <c r="D102" i="3"/>
  <c r="G102" i="3"/>
  <c r="G104" i="3"/>
  <c r="F104" i="3"/>
  <c r="D104" i="3"/>
  <c r="I105" i="3"/>
  <c r="E105" i="3"/>
  <c r="E110" i="3"/>
  <c r="I103" i="3"/>
  <c r="E103" i="3"/>
  <c r="F109" i="3"/>
  <c r="D109" i="3"/>
  <c r="G109" i="3"/>
  <c r="G112" i="3"/>
  <c r="F112" i="3"/>
  <c r="D112" i="3"/>
  <c r="I109" i="3"/>
  <c r="E109" i="3"/>
  <c r="I110" i="3"/>
  <c r="G107" i="3"/>
  <c r="F107" i="3"/>
  <c r="D107" i="3"/>
  <c r="E108" i="3"/>
  <c r="D108" i="3"/>
  <c r="F108" i="3"/>
  <c r="G108" i="3"/>
  <c r="I108" i="3"/>
  <c r="I106" i="3"/>
  <c r="E106" i="3"/>
  <c r="I113" i="3"/>
  <c r="E113" i="3"/>
  <c r="I102" i="3"/>
  <c r="E102" i="3"/>
  <c r="I112" i="3"/>
  <c r="E112" i="3"/>
  <c r="E107" i="3"/>
  <c r="I107" i="3"/>
  <c r="I104" i="3"/>
  <c r="E104" i="3"/>
  <c r="I111" i="3"/>
  <c r="E111" i="3"/>
  <c r="D84" i="3"/>
  <c r="F84" i="3"/>
  <c r="G84" i="3"/>
  <c r="I84" i="3"/>
  <c r="E84" i="3"/>
  <c r="F95" i="3"/>
  <c r="G95" i="3"/>
  <c r="D95" i="3"/>
  <c r="D93" i="3"/>
  <c r="G93" i="3"/>
  <c r="F93" i="3"/>
  <c r="G89" i="3"/>
  <c r="F89" i="3"/>
  <c r="D89" i="3"/>
  <c r="G91" i="3"/>
  <c r="F91" i="3"/>
  <c r="D91" i="3"/>
  <c r="E95" i="3"/>
  <c r="F87" i="3"/>
  <c r="D87" i="3"/>
  <c r="G87" i="3"/>
  <c r="E93" i="3"/>
  <c r="G94" i="3"/>
  <c r="F94" i="3"/>
  <c r="D94" i="3"/>
  <c r="D92" i="3"/>
  <c r="G92" i="3"/>
  <c r="F92" i="3"/>
  <c r="D88" i="3"/>
  <c r="F88" i="3"/>
  <c r="G88" i="3"/>
  <c r="E89" i="3"/>
  <c r="I95" i="3"/>
  <c r="F85" i="3"/>
  <c r="G85" i="3"/>
  <c r="D85" i="3"/>
  <c r="I93" i="3"/>
  <c r="E87" i="3"/>
  <c r="E88" i="3"/>
  <c r="I87" i="3"/>
  <c r="D90" i="3"/>
  <c r="G90" i="3"/>
  <c r="F90" i="3"/>
  <c r="I90" i="3"/>
  <c r="E90" i="3"/>
  <c r="G86" i="3"/>
  <c r="D86" i="3"/>
  <c r="F86" i="3"/>
  <c r="I85" i="3"/>
  <c r="E85" i="3"/>
  <c r="I94" i="3"/>
  <c r="E94" i="3"/>
  <c r="I91" i="3"/>
  <c r="E91" i="3"/>
  <c r="I89" i="3"/>
  <c r="I86" i="3"/>
  <c r="E86" i="3"/>
  <c r="I88" i="3"/>
  <c r="I92" i="3"/>
  <c r="E92" i="3"/>
</calcChain>
</file>

<file path=xl/comments1.xml><?xml version="1.0" encoding="utf-8"?>
<comments xmlns="http://schemas.openxmlformats.org/spreadsheetml/2006/main">
  <authors>
    <author>Nicolas Godbout</author>
  </authors>
  <commentList>
    <comment ref="E96" authorId="0" shapeId="0">
      <text>
        <r>
          <rPr>
            <sz val="9"/>
            <color indexed="81"/>
            <rFont val="Tahoma"/>
            <family val="2"/>
          </rPr>
          <t>L'année de l'achat, il y a une addtion ou coût fiscal. Les années suivantes, le coût fiscal reste le même sauf en cas de nouvelles dépenses capitalisables, achat de parts supplémentaires, etc.</t>
        </r>
      </text>
    </comment>
    <comment ref="F96" authorId="0" shapeId="0">
      <text>
        <r>
          <rPr>
            <b/>
            <sz val="9"/>
            <color indexed="81"/>
            <rFont val="Tahoma"/>
            <family val="2"/>
          </rPr>
          <t>Il s'agit ici de la vente de l'immeuble, ou encore de vente de parts de l'immeuble (ex 50%) ou encore de la démolition de l'immeuble.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<sst xmlns="http://schemas.openxmlformats.org/spreadsheetml/2006/main" count="4271" uniqueCount="710">
  <si>
    <t>Section 1 : Fonds détenus à l'étranger</t>
  </si>
  <si>
    <t>Inscrivez ici tout compte bancaire détenu à n'importe quel moment de l'année à l'extérieur du Canada.</t>
  </si>
  <si>
    <t>Nom de la banque, description et numéro du compte</t>
  </si>
  <si>
    <t>Pourcentage si compte conjoint</t>
  </si>
  <si>
    <t>Questionnaire T1135 : biens étrangers</t>
  </si>
  <si>
    <t xml:space="preserve">Instructions : </t>
  </si>
  <si>
    <t>Maximum durant l'année</t>
  </si>
  <si>
    <t>Fonds en fin d'année</t>
  </si>
  <si>
    <t>Revenu (intérêts)</t>
  </si>
  <si>
    <t>Devises du compte</t>
  </si>
  <si>
    <t>EUR</t>
  </si>
  <si>
    <t>CAD</t>
  </si>
  <si>
    <t>USD</t>
  </si>
  <si>
    <t>CHF</t>
  </si>
  <si>
    <t>CODE</t>
  </si>
  <si>
    <t>AFN</t>
  </si>
  <si>
    <t>ZAR</t>
  </si>
  <si>
    <t>ALL</t>
  </si>
  <si>
    <t>DZD</t>
  </si>
  <si>
    <t>AOA</t>
  </si>
  <si>
    <t>XCD</t>
  </si>
  <si>
    <t>SAR</t>
  </si>
  <si>
    <t>ARS</t>
  </si>
  <si>
    <t>AMD</t>
  </si>
  <si>
    <t>AWG</t>
  </si>
  <si>
    <t>AUD</t>
  </si>
  <si>
    <t>AZN</t>
  </si>
  <si>
    <t>BSD</t>
  </si>
  <si>
    <t>BHD</t>
  </si>
  <si>
    <t>BDT</t>
  </si>
  <si>
    <t>BBD</t>
  </si>
  <si>
    <t>BZD</t>
  </si>
  <si>
    <t>XOF</t>
  </si>
  <si>
    <t>BMD</t>
  </si>
  <si>
    <t>BTN</t>
  </si>
  <si>
    <t>BYR</t>
  </si>
  <si>
    <t>BOV</t>
  </si>
  <si>
    <t>BOB</t>
  </si>
  <si>
    <t>BAM</t>
  </si>
  <si>
    <t>BWP</t>
  </si>
  <si>
    <t>NOK</t>
  </si>
  <si>
    <t>BND</t>
  </si>
  <si>
    <t>BRL</t>
  </si>
  <si>
    <t>BGN</t>
  </si>
  <si>
    <t>BIF</t>
  </si>
  <si>
    <t>CVE</t>
  </si>
  <si>
    <t>KHR</t>
  </si>
  <si>
    <t>XAF</t>
  </si>
  <si>
    <t>KYD</t>
  </si>
  <si>
    <t>CLP</t>
  </si>
  <si>
    <t>CNY</t>
  </si>
  <si>
    <t>COP</t>
  </si>
  <si>
    <t>KMF</t>
  </si>
  <si>
    <t>NZD</t>
  </si>
  <si>
    <t>KRW</t>
  </si>
  <si>
    <t>KPW</t>
  </si>
  <si>
    <t>CRC</t>
  </si>
  <si>
    <t>HRK</t>
  </si>
  <si>
    <t>CUC</t>
  </si>
  <si>
    <t>CUP</t>
  </si>
  <si>
    <t>ANG</t>
  </si>
  <si>
    <t>DKK</t>
  </si>
  <si>
    <t>DJF</t>
  </si>
  <si>
    <t>EGP</t>
  </si>
  <si>
    <t>ERN</t>
  </si>
  <si>
    <t>ETB</t>
  </si>
  <si>
    <t>FKP</t>
  </si>
  <si>
    <t>FJD</t>
  </si>
  <si>
    <t>GMD</t>
  </si>
  <si>
    <t>GEL</t>
  </si>
  <si>
    <t>GHS</t>
  </si>
  <si>
    <t>GIP</t>
  </si>
  <si>
    <t>GTQ</t>
  </si>
  <si>
    <t>GBP</t>
  </si>
  <si>
    <t>GNF</t>
  </si>
  <si>
    <t>GYD</t>
  </si>
  <si>
    <t>HTG</t>
  </si>
  <si>
    <t>HNL</t>
  </si>
  <si>
    <t>HKD</t>
  </si>
  <si>
    <t>HUF</t>
  </si>
  <si>
    <t>INR</t>
  </si>
  <si>
    <t>IDR</t>
  </si>
  <si>
    <t>IRR</t>
  </si>
  <si>
    <t>IQD</t>
  </si>
  <si>
    <t>ISK</t>
  </si>
  <si>
    <t>ILS</t>
  </si>
  <si>
    <t>JMD</t>
  </si>
  <si>
    <t>JPY</t>
  </si>
  <si>
    <t>JOD</t>
  </si>
  <si>
    <t>KZT</t>
  </si>
  <si>
    <t>KES</t>
  </si>
  <si>
    <t>KGS</t>
  </si>
  <si>
    <t>KWD</t>
  </si>
  <si>
    <t>LAK</t>
  </si>
  <si>
    <t>LBP</t>
  </si>
  <si>
    <t>LRD</t>
  </si>
  <si>
    <t>LYD</t>
  </si>
  <si>
    <t>MOP</t>
  </si>
  <si>
    <t>MKD</t>
  </si>
  <si>
    <t>MGA</t>
  </si>
  <si>
    <t>MWK</t>
  </si>
  <si>
    <t>MYR</t>
  </si>
  <si>
    <t>MVR</t>
  </si>
  <si>
    <t>MUR</t>
  </si>
  <si>
    <t>MRO</t>
  </si>
  <si>
    <t>MXN</t>
  </si>
  <si>
    <t>MDL</t>
  </si>
  <si>
    <t>MNT</t>
  </si>
  <si>
    <t>MAD</t>
  </si>
  <si>
    <t>MZN</t>
  </si>
  <si>
    <t>MMK</t>
  </si>
  <si>
    <t>NAD</t>
  </si>
  <si>
    <t>NIO</t>
  </si>
  <si>
    <t>NGN</t>
  </si>
  <si>
    <t>XPF</t>
  </si>
  <si>
    <t>NPR</t>
  </si>
  <si>
    <t>OMR</t>
  </si>
  <si>
    <t>UGX</t>
  </si>
  <si>
    <t>UZS</t>
  </si>
  <si>
    <t>PKR</t>
  </si>
  <si>
    <t>PAB</t>
  </si>
  <si>
    <t>PGK</t>
  </si>
  <si>
    <t>PYG</t>
  </si>
  <si>
    <t>PEN</t>
  </si>
  <si>
    <t>PHP</t>
  </si>
  <si>
    <t>PLN</t>
  </si>
  <si>
    <t>QAR</t>
  </si>
  <si>
    <t>RON</t>
  </si>
  <si>
    <t>RUB</t>
  </si>
  <si>
    <t>RWF</t>
  </si>
  <si>
    <t>DOP</t>
  </si>
  <si>
    <t>CZK</t>
  </si>
  <si>
    <t>WST</t>
  </si>
  <si>
    <t>STD</t>
  </si>
  <si>
    <t>RSD</t>
  </si>
  <si>
    <t>SCR</t>
  </si>
  <si>
    <t>SLL</t>
  </si>
  <si>
    <t>SGD</t>
  </si>
  <si>
    <t>SBD</t>
  </si>
  <si>
    <t>SOS</t>
  </si>
  <si>
    <t>SDG</t>
  </si>
  <si>
    <t>SSP</t>
  </si>
  <si>
    <t>LKR</t>
  </si>
  <si>
    <t>SRD</t>
  </si>
  <si>
    <t>SEK</t>
  </si>
  <si>
    <t>SZL</t>
  </si>
  <si>
    <t>SYP</t>
  </si>
  <si>
    <t>TJS</t>
  </si>
  <si>
    <t>TWD</t>
  </si>
  <si>
    <t>TZS</t>
  </si>
  <si>
    <t>THB</t>
  </si>
  <si>
    <t>TOP</t>
  </si>
  <si>
    <t>TTD</t>
  </si>
  <si>
    <t>TND</t>
  </si>
  <si>
    <t>TMT</t>
  </si>
  <si>
    <t>TRY</t>
  </si>
  <si>
    <t>UAH</t>
  </si>
  <si>
    <t>AED</t>
  </si>
  <si>
    <t>UYU</t>
  </si>
  <si>
    <t>VUV</t>
  </si>
  <si>
    <t>VEF</t>
  </si>
  <si>
    <t>VND</t>
  </si>
  <si>
    <t>YER</t>
  </si>
  <si>
    <t>ZMW</t>
  </si>
  <si>
    <t>ZWL</t>
  </si>
  <si>
    <t>Compte 1</t>
  </si>
  <si>
    <t>Compte 2</t>
  </si>
  <si>
    <t>Ajoutez des lignes au besoin.</t>
  </si>
  <si>
    <t>Nom de l'insitution financière, description et numéro du compte</t>
  </si>
  <si>
    <t>Revenu (intérêts ou dividendes)</t>
  </si>
  <si>
    <t>Gain en capitaux (voir instructions)</t>
  </si>
  <si>
    <t xml:space="preserve">Section 2 : Actions de société étrangères </t>
  </si>
  <si>
    <t>Section 3 : Dettes de non résident</t>
  </si>
  <si>
    <t>Nom de l'emprunteur, description</t>
  </si>
  <si>
    <t>Inscrivez ici tout prêt que vous avez effectué en faveur d'un non résident (ex. : prêt de l'actionnaire).</t>
  </si>
  <si>
    <t>Inscrivez ici les informations sur les fiducies non résidentes</t>
  </si>
  <si>
    <t>Pays</t>
  </si>
  <si>
    <t>France</t>
  </si>
  <si>
    <t>États-Unis</t>
  </si>
  <si>
    <t>Capital reçu</t>
  </si>
  <si>
    <t>Section 5 : Immeubles à l'étranger</t>
  </si>
  <si>
    <t xml:space="preserve">Pour les biens acquis après l'arrivée au Canada, le coût fiscal est le coût d'achat réel. </t>
  </si>
  <si>
    <t>Le coût des biens acquis par donation sont réputés être la valeur marchande au moment de la donation (sauf si avant l'arrivée au Canada, voir premier sous-point).</t>
  </si>
  <si>
    <t>Adresse de l'immeuble, description et usage de l'immeuble</t>
  </si>
  <si>
    <t>Gain en capitaux (si vente)</t>
  </si>
  <si>
    <t>Section 6 : Autres biens</t>
  </si>
  <si>
    <t>Inscrivez ici tout ce qui n'est pas ailleurs, par exemple des assurance-vies.</t>
  </si>
  <si>
    <t>Description du bien, numéro de comptes, etc…</t>
  </si>
  <si>
    <t>Section 7 : Biens détenus dans un compte de courtage en valeur mobilières canadienne</t>
  </si>
  <si>
    <r>
      <t xml:space="preserve">Inscrivez ici vos placements étrangers effectués </t>
    </r>
    <r>
      <rPr>
        <u/>
        <sz val="11"/>
        <color theme="1"/>
        <rFont val="Calibri"/>
        <family val="2"/>
        <scheme val="minor"/>
      </rPr>
      <t>à travers une banque canadienne</t>
    </r>
  </si>
  <si>
    <t>USA</t>
  </si>
  <si>
    <t>Section 4 : Participation dans une fiducie non résident</t>
  </si>
  <si>
    <t>Si vous avez des livrets A, B, orange, etc, c'est ici à cet endroit qu'il faut l'indiquer (France).</t>
  </si>
  <si>
    <t>Inscrivez ici tout placement en actions ou en fonds communs détenus à n'importe quel moment de l'année à l'extérieur du Canada.</t>
  </si>
  <si>
    <r>
      <rPr>
        <b/>
        <sz val="11"/>
        <color theme="1"/>
        <rFont val="Calibri"/>
        <family val="2"/>
        <scheme val="minor"/>
      </rPr>
      <t>Attention</t>
    </r>
    <r>
      <rPr>
        <sz val="11"/>
        <color theme="1"/>
        <rFont val="Calibri"/>
        <family val="2"/>
        <scheme val="minor"/>
      </rPr>
      <t xml:space="preserve"> : le gain en capital est sur les ventes réellement effectuées lors de l'année</t>
    </r>
    <r>
      <rPr>
        <u/>
        <sz val="11"/>
        <color theme="1"/>
        <rFont val="Calibri"/>
        <family val="2"/>
        <scheme val="minor"/>
      </rPr>
      <t xml:space="preserve"> et NON sur la variation de la valeur marchande.</t>
    </r>
  </si>
  <si>
    <r>
      <rPr>
        <b/>
        <sz val="11"/>
        <color theme="1"/>
        <rFont val="Calibri"/>
        <family val="2"/>
        <scheme val="minor"/>
      </rPr>
      <t>Attention</t>
    </r>
    <r>
      <rPr>
        <sz val="11"/>
        <color theme="1"/>
        <rFont val="Calibri"/>
        <family val="2"/>
        <scheme val="minor"/>
      </rPr>
      <t xml:space="preserve"> : ici vous devez indiquer le coût des placements </t>
    </r>
    <r>
      <rPr>
        <u/>
        <sz val="11"/>
        <color theme="1"/>
        <rFont val="Calibri"/>
        <family val="2"/>
        <scheme val="minor"/>
      </rPr>
      <t>et NON la valeur marchande du compte (voir instructions au début).</t>
    </r>
  </si>
  <si>
    <t>Nom de la fiducie, description</t>
  </si>
  <si>
    <t>N'hésitez pas à consulter votre fiscaliste pour remplir ce questionnaire.</t>
  </si>
  <si>
    <r>
      <t xml:space="preserve">Le coût d'un bien que vous avez acquis avant l'arrivée au Canada est réputé être la valeur marchande à </t>
    </r>
    <r>
      <rPr>
        <u/>
        <sz val="11"/>
        <color theme="1"/>
        <rFont val="Calibri"/>
        <family val="2"/>
        <scheme val="minor"/>
      </rPr>
      <t>l'arrivée au Canada</t>
    </r>
    <r>
      <rPr>
        <sz val="11"/>
        <color theme="1"/>
        <rFont val="Calibri"/>
        <family val="2"/>
        <scheme val="minor"/>
      </rPr>
      <t xml:space="preserve"> (date d'immigration)</t>
    </r>
  </si>
  <si>
    <t>Le coût à l'arrivée est en dollars canadiens et ne varie plus ensuite selon les taux de change, car il est fixé en dollars canadiens.</t>
  </si>
  <si>
    <r>
      <rPr>
        <b/>
        <sz val="11"/>
        <color theme="1"/>
        <rFont val="Calibri"/>
        <family val="2"/>
        <scheme val="minor"/>
      </rPr>
      <t>Attention</t>
    </r>
    <r>
      <rPr>
        <sz val="11"/>
        <color theme="1"/>
        <rFont val="Calibri"/>
        <family val="2"/>
        <scheme val="minor"/>
      </rPr>
      <t xml:space="preserve"> : Si vous détenez plus d'un pourcent (1%) des actions d'une société étrangère, vous pourriez devoir remplir un autre formulaire. Veuillez en informer votre fiscaliste, le cas échéant.</t>
    </r>
  </si>
  <si>
    <r>
      <rPr>
        <b/>
        <u/>
        <sz val="11"/>
        <color theme="1"/>
        <rFont val="Calibri"/>
        <family val="2"/>
        <scheme val="minor"/>
      </rPr>
      <t xml:space="preserve">Coût </t>
    </r>
    <r>
      <rPr>
        <b/>
        <sz val="11"/>
        <color theme="1"/>
        <rFont val="Calibri"/>
        <family val="2"/>
        <scheme val="minor"/>
      </rPr>
      <t>maximum durant l'année</t>
    </r>
  </si>
  <si>
    <r>
      <rPr>
        <b/>
        <u/>
        <sz val="11"/>
        <color theme="1"/>
        <rFont val="Calibri"/>
        <family val="2"/>
        <scheme val="minor"/>
      </rPr>
      <t xml:space="preserve">Coût </t>
    </r>
    <r>
      <rPr>
        <b/>
        <sz val="11"/>
        <color theme="1"/>
        <rFont val="Calibri"/>
        <family val="2"/>
        <scheme val="minor"/>
      </rPr>
      <t xml:space="preserve"> en fin d'année</t>
    </r>
  </si>
  <si>
    <r>
      <rPr>
        <b/>
        <sz val="11"/>
        <color theme="1"/>
        <rFont val="Calibri"/>
        <family val="2"/>
        <scheme val="minor"/>
      </rPr>
      <t>Attention</t>
    </r>
    <r>
      <rPr>
        <sz val="11"/>
        <color theme="1"/>
        <rFont val="Calibri"/>
        <family val="2"/>
        <scheme val="minor"/>
      </rPr>
      <t xml:space="preserve"> : ici vous devez indiquer le coût des participations </t>
    </r>
    <r>
      <rPr>
        <u/>
        <sz val="11"/>
        <color theme="1"/>
        <rFont val="Calibri"/>
        <family val="2"/>
        <scheme val="minor"/>
      </rPr>
      <t>et NON la valeur marchande du compte.</t>
    </r>
  </si>
  <si>
    <r>
      <rPr>
        <b/>
        <sz val="11"/>
        <color theme="1"/>
        <rFont val="Calibri"/>
        <family val="2"/>
        <scheme val="minor"/>
      </rPr>
      <t>Attention</t>
    </r>
    <r>
      <rPr>
        <sz val="11"/>
        <color theme="1"/>
        <rFont val="Calibri"/>
        <family val="2"/>
        <scheme val="minor"/>
      </rPr>
      <t xml:space="preserve"> : ici vous devez indiquer le coût des biens </t>
    </r>
    <r>
      <rPr>
        <u/>
        <sz val="11"/>
        <color theme="1"/>
        <rFont val="Calibri"/>
        <family val="2"/>
        <scheme val="minor"/>
      </rPr>
      <t>et NON leur valeur marchande (voir instructions au début).</t>
    </r>
  </si>
  <si>
    <t>Inscrivez ici toute propriété locative détenue à l'étranger. Si le bien est principalement (+ de 50%) à usage personnel, il ne doit pas être indiqué sur le formulaire.</t>
  </si>
  <si>
    <r>
      <rPr>
        <b/>
        <sz val="11"/>
        <color theme="1"/>
        <rFont val="Calibri"/>
        <family val="2"/>
        <scheme val="minor"/>
      </rPr>
      <t>Attention</t>
    </r>
    <r>
      <rPr>
        <sz val="11"/>
        <color theme="1"/>
        <rFont val="Calibri"/>
        <family val="2"/>
        <scheme val="minor"/>
      </rPr>
      <t xml:space="preserve"> : ici vous devez indiquer la VALEUR MARCHANDE.</t>
    </r>
  </si>
  <si>
    <r>
      <rPr>
        <b/>
        <u/>
        <sz val="11"/>
        <color theme="1"/>
        <rFont val="Calibri"/>
        <family val="2"/>
        <scheme val="minor"/>
      </rPr>
      <t xml:space="preserve">Valeur marchande </t>
    </r>
    <r>
      <rPr>
        <b/>
        <sz val="11"/>
        <color theme="1"/>
        <rFont val="Calibri"/>
        <family val="2"/>
        <scheme val="minor"/>
      </rPr>
      <t>maximum durant l'année</t>
    </r>
  </si>
  <si>
    <r>
      <rPr>
        <b/>
        <u/>
        <sz val="11"/>
        <color theme="1"/>
        <rFont val="Calibri"/>
        <family val="2"/>
        <scheme val="minor"/>
      </rPr>
      <t xml:space="preserve">Valeur marchande  </t>
    </r>
    <r>
      <rPr>
        <b/>
        <sz val="11"/>
        <color theme="1"/>
        <rFont val="Calibri"/>
        <family val="2"/>
        <scheme val="minor"/>
      </rPr>
      <t xml:space="preserve"> en fin d'année</t>
    </r>
  </si>
  <si>
    <r>
      <t xml:space="preserve">Inscrivez les montants dans la devise originale du compte, </t>
    </r>
    <r>
      <rPr>
        <b/>
        <u/>
        <sz val="11"/>
        <color theme="1"/>
        <rFont val="Calibri"/>
        <family val="2"/>
        <scheme val="minor"/>
      </rPr>
      <t>ne faites aucune conversion de devises.</t>
    </r>
  </si>
  <si>
    <t>Lorsque nous demandons le coût des biens, il faut donner le coût fiscal (valeur aux livres).</t>
  </si>
  <si>
    <t>Gain en capitaux (si vente de l'immeuble)</t>
  </si>
  <si>
    <r>
      <t xml:space="preserve">Attention : </t>
    </r>
    <r>
      <rPr>
        <sz val="11"/>
        <color theme="1"/>
        <rFont val="Calibri"/>
        <family val="2"/>
        <scheme val="minor"/>
      </rPr>
      <t>si vous louez un immeuble hors du Canada, vous devez aussi remplir un questionnaire de revenu locatif pour cet immeuble.</t>
    </r>
  </si>
  <si>
    <r>
      <rPr>
        <b/>
        <sz val="11"/>
        <color theme="1"/>
        <rFont val="Calibri"/>
        <family val="2"/>
        <scheme val="minor"/>
      </rPr>
      <t>Attention</t>
    </r>
    <r>
      <rPr>
        <sz val="11"/>
        <color theme="1"/>
        <rFont val="Calibri"/>
        <family val="2"/>
        <scheme val="minor"/>
      </rPr>
      <t xml:space="preserve"> : si vous détenez la nue-propriété d'un immeuble loué à l'étranger, il doit figurer dans cette section.</t>
    </r>
  </si>
  <si>
    <t>Description du bien, numéro de comptes, etc.</t>
  </si>
  <si>
    <t>Revenu brut de location</t>
  </si>
  <si>
    <t>Compte 3</t>
  </si>
  <si>
    <t>Compte 4</t>
  </si>
  <si>
    <t>Compte 5</t>
  </si>
  <si>
    <t>Compte 6</t>
  </si>
  <si>
    <t>Compte 7</t>
  </si>
  <si>
    <t>Compte 8</t>
  </si>
  <si>
    <t>Compte 9</t>
  </si>
  <si>
    <t>Compte 10</t>
  </si>
  <si>
    <t>Immeuble 1</t>
  </si>
  <si>
    <t>Immeuble 2</t>
  </si>
  <si>
    <t>Immeuble 3</t>
  </si>
  <si>
    <t>Immeuble 4</t>
  </si>
  <si>
    <t>Immeuble 5</t>
  </si>
  <si>
    <t>Immeuble 6</t>
  </si>
  <si>
    <t>Immeuble 7</t>
  </si>
  <si>
    <t>Immeuble 8</t>
  </si>
  <si>
    <t>Immeuble 9</t>
  </si>
  <si>
    <t>Immeuble 10</t>
  </si>
  <si>
    <t>Autre bien 1</t>
  </si>
  <si>
    <t>Autre bien 2</t>
  </si>
  <si>
    <t>Autre bien 3</t>
  </si>
  <si>
    <t>Autre bien 4</t>
  </si>
  <si>
    <t>Autre bien 5</t>
  </si>
  <si>
    <t>Autre bien 6</t>
  </si>
  <si>
    <t>Autre bien 7</t>
  </si>
  <si>
    <t>Autre bien 8</t>
  </si>
  <si>
    <t>Autre bien 9</t>
  </si>
  <si>
    <t>Autre bien 10</t>
  </si>
  <si>
    <t>Si vous avez le rapport de votre banque, merci de simplement le fournir et ne pas remplir cette section.</t>
  </si>
  <si>
    <t>Compte 1 - svp bien lire les instructions et la NOTE</t>
  </si>
  <si>
    <t>Compte 2 - svp bien lire les instructions et la NOTE</t>
  </si>
  <si>
    <t>Compte 3 - svp bien lire les instructions et la NOTE</t>
  </si>
  <si>
    <t>Compte 4 - svp bien lire les instructions et la NOTE</t>
  </si>
  <si>
    <t>Compte 5 - svp bien lire les instructions et la NOTE</t>
  </si>
  <si>
    <t>Compte 6 - svp bien lire les instructions et la NOTE</t>
  </si>
  <si>
    <t>Compte 7 - svp bien lire les instructions et la NOTE</t>
  </si>
  <si>
    <t>Compte 8 - svp bien lire les instructions et la NOTE</t>
  </si>
  <si>
    <t>Compte 9 - svp bien lire les instructions et la NOTE</t>
  </si>
  <si>
    <t>Compte 10 - svp bien lire les instructions et la NOTE</t>
  </si>
  <si>
    <t>Veuillez choisir l'année!</t>
  </si>
  <si>
    <t>CANADA</t>
  </si>
  <si>
    <t>Votre nom (un questionnaire par personne) :</t>
  </si>
  <si>
    <t xml:space="preserve">Note : la majorité des banques canadiennes peuvent vous fournir le rapport des biens étrangers aux fins du T1135. </t>
  </si>
  <si>
    <t>PAYS – ENTITÉ</t>
  </si>
  <si>
    <t>UNITÉ MONÉTAIRE – DEVISE</t>
  </si>
  <si>
    <t>CODE NUMÉRIQUE</t>
  </si>
  <si>
    <t>AFGHANISTAN</t>
  </si>
  <si>
    <t>Afghani</t>
  </si>
  <si>
    <t>AFRIQUE DU SUD</t>
  </si>
  <si>
    <t>Rand</t>
  </si>
  <si>
    <t>ALBANIE</t>
  </si>
  <si>
    <t>Lek</t>
  </si>
  <si>
    <t>ALGÉRIE</t>
  </si>
  <si>
    <t>Dinar algériens</t>
  </si>
  <si>
    <t>ALLEMAGNE</t>
  </si>
  <si>
    <t>Euro</t>
  </si>
  <si>
    <t>ANDORRE</t>
  </si>
  <si>
    <t>ANGOLA</t>
  </si>
  <si>
    <t>Kwanza</t>
  </si>
  <si>
    <t>ANGUILLA</t>
  </si>
  <si>
    <t>Dollar des Caraïbes orienta</t>
  </si>
  <si>
    <t>ANTIGUA-ET-BARBUDA</t>
  </si>
  <si>
    <t>AUTRICHE</t>
  </si>
  <si>
    <t>AZERBAÏDJAN</t>
  </si>
  <si>
    <t>Azerbaijanian Manat</t>
  </si>
  <si>
    <t>BAHAMAS</t>
  </si>
  <si>
    <t>Dollar Bahaméen</t>
  </si>
  <si>
    <t>BAHREÏNI</t>
  </si>
  <si>
    <t>Dinar Bahraini</t>
  </si>
  <si>
    <t>BANGLADESH</t>
  </si>
  <si>
    <t>Taka</t>
  </si>
  <si>
    <t>BARBADOS</t>
  </si>
  <si>
    <t>Dollars Barbados</t>
  </si>
  <si>
    <t>BELGIQUE</t>
  </si>
  <si>
    <t>BELIZE</t>
  </si>
  <si>
    <t>Dollar de Bélize</t>
  </si>
  <si>
    <t>BÉNIN</t>
  </si>
  <si>
    <t>Franc CFA</t>
  </si>
  <si>
    <t>BERMUDES</t>
  </si>
  <si>
    <t>Dollar Bermudien</t>
  </si>
  <si>
    <t>BHOUTAN</t>
  </si>
  <si>
    <t>Ngultrum</t>
  </si>
  <si>
    <t>BIÉLORUSSIE</t>
  </si>
  <si>
    <t>Ruble Biélorusse</t>
  </si>
  <si>
    <t>BOLIVIE</t>
  </si>
  <si>
    <t>Mvdol</t>
  </si>
  <si>
    <t>Boliviano</t>
  </si>
  <si>
    <t>BOSNIE-HERZÉGOVINE</t>
  </si>
  <si>
    <t>Mark Convertible</t>
  </si>
  <si>
    <t>BOTSWANA</t>
  </si>
  <si>
    <t>Pula</t>
  </si>
  <si>
    <t>ÎLE BOUVET</t>
  </si>
  <si>
    <t>Couronne Norvégienne</t>
  </si>
  <si>
    <t>BRUNEI DARUSSALAM</t>
  </si>
  <si>
    <t>Brunei Dollar</t>
  </si>
  <si>
    <t>BRÉSIL</t>
  </si>
  <si>
    <t>Real Brésilien</t>
  </si>
  <si>
    <t>BULGARIE</t>
  </si>
  <si>
    <t>Lev Bulgare</t>
  </si>
  <si>
    <t>BURKINA FASO</t>
  </si>
  <si>
    <t>BURUNDI</t>
  </si>
  <si>
    <t>Franc Burundi</t>
  </si>
  <si>
    <t>CABO VERDE</t>
  </si>
  <si>
    <t>Cabo Verde Escudo</t>
  </si>
  <si>
    <t>CAMBODGE</t>
  </si>
  <si>
    <t>Riel</t>
  </si>
  <si>
    <t>CAMEROUN</t>
  </si>
  <si>
    <t>Dollar Canadien</t>
  </si>
  <si>
    <t>ÎLES CAÏMANS</t>
  </si>
  <si>
    <t>Cayman Islands Dollar</t>
  </si>
  <si>
    <t>RÉPUBLIQUE CENTRAFRICAINE</t>
  </si>
  <si>
    <t>CHILI</t>
  </si>
  <si>
    <t>Peso Chilien</t>
  </si>
  <si>
    <t>CHINE</t>
  </si>
  <si>
    <t>Yuan Renminbi</t>
  </si>
  <si>
    <t>CHYPRE</t>
  </si>
  <si>
    <t>COLOMBIE</t>
  </si>
  <si>
    <t>Peso Colombien</t>
  </si>
  <si>
    <t>COMORES</t>
  </si>
  <si>
    <t>Franc Comorien</t>
  </si>
  <si>
    <t>CONGO</t>
  </si>
  <si>
    <t>ÎLES COOK</t>
  </si>
  <si>
    <t>Dollar Néo-Zélandais</t>
  </si>
  <si>
    <t>CORÉE DU SUD</t>
  </si>
  <si>
    <t>Won</t>
  </si>
  <si>
    <t>CORÉE DU NORD</t>
  </si>
  <si>
    <t>Won Nord-coréen</t>
  </si>
  <si>
    <t>COSTA RICA</t>
  </si>
  <si>
    <t>Costa Rican Colon</t>
  </si>
  <si>
    <t>CROATIE</t>
  </si>
  <si>
    <t>Kuna</t>
  </si>
  <si>
    <t>GUINÉE-BISSAU</t>
  </si>
  <si>
    <t>GUYANE</t>
  </si>
  <si>
    <t>Dollar guyanien</t>
  </si>
  <si>
    <t>HONDURAS</t>
  </si>
  <si>
    <t>Lempira</t>
  </si>
  <si>
    <t>HONGRIE</t>
  </si>
  <si>
    <t>Forint</t>
  </si>
  <si>
    <t>ILE DE MAN</t>
  </si>
  <si>
    <t>Livre Sterlling</t>
  </si>
  <si>
    <t>ILE DU NORFOLK</t>
  </si>
  <si>
    <t>Dollar Australien</t>
  </si>
  <si>
    <t>ÎLES FEROÉS</t>
  </si>
  <si>
    <t>Couronne Danoise</t>
  </si>
  <si>
    <t>ÎLES MARSHALL</t>
  </si>
  <si>
    <t>Dollar US</t>
  </si>
  <si>
    <t>ÎLES VIERGES BRITANNIQUES</t>
  </si>
  <si>
    <t>INDE</t>
  </si>
  <si>
    <t>Roupie Indienne</t>
  </si>
  <si>
    <t>INDONÉSIE</t>
  </si>
  <si>
    <t>Roupie Indonésienne</t>
  </si>
  <si>
    <t>IRAN</t>
  </si>
  <si>
    <t>Rial Iranien</t>
  </si>
  <si>
    <t>IRAQ</t>
  </si>
  <si>
    <t>Dinar Iraquien</t>
  </si>
  <si>
    <t>IRLANDE</t>
  </si>
  <si>
    <t>ISLANDE</t>
  </si>
  <si>
    <t>Couronne Islandaise</t>
  </si>
  <si>
    <t>ISRAËL</t>
  </si>
  <si>
    <t>Nouveau Sheqel Israélien</t>
  </si>
  <si>
    <t>ITALIE</t>
  </si>
  <si>
    <t>JAMAÏQUE</t>
  </si>
  <si>
    <t>Dollars Jamaïcain</t>
  </si>
  <si>
    <t>JAPON</t>
  </si>
  <si>
    <t>Yen</t>
  </si>
  <si>
    <t>JERSEY</t>
  </si>
  <si>
    <t>JORDANIE</t>
  </si>
  <si>
    <t>Dinar Jordanien</t>
  </si>
  <si>
    <t>KAZAKHSTAN</t>
  </si>
  <si>
    <t>Tenge</t>
  </si>
  <si>
    <t>KENYA</t>
  </si>
  <si>
    <t>Shilling Kenyan</t>
  </si>
  <si>
    <t>KIRGHIZISTAN</t>
  </si>
  <si>
    <t>Som</t>
  </si>
  <si>
    <t>KIRIBATI</t>
  </si>
  <si>
    <t>KOWEÏT</t>
  </si>
  <si>
    <t>Dinar Koweïtien</t>
  </si>
  <si>
    <t>LAOS</t>
  </si>
  <si>
    <t>Kip</t>
  </si>
  <si>
    <t>LE SALVADOR</t>
  </si>
  <si>
    <t>LETTONIE</t>
  </si>
  <si>
    <t>LIBAN</t>
  </si>
  <si>
    <t>Pound Libanais</t>
  </si>
  <si>
    <t>LIBERIA</t>
  </si>
  <si>
    <t>Dollar du Liberia</t>
  </si>
  <si>
    <t>LIBYE</t>
  </si>
  <si>
    <t>Dinar Libien</t>
  </si>
  <si>
    <t>LIECHTENSTEIN</t>
  </si>
  <si>
    <t>Franc Suisse</t>
  </si>
  <si>
    <t>LITUANIE</t>
  </si>
  <si>
    <t>LUXEMBOURG</t>
  </si>
  <si>
    <t>MACAO</t>
  </si>
  <si>
    <t>Pataca</t>
  </si>
  <si>
    <t>MACÉDOINE DU NORD</t>
  </si>
  <si>
    <t>Denar</t>
  </si>
  <si>
    <t>MADAGASCAR</t>
  </si>
  <si>
    <t>Ariary Malgache</t>
  </si>
  <si>
    <t>MALAWI</t>
  </si>
  <si>
    <t>Kwacha</t>
  </si>
  <si>
    <t>MALDIVES</t>
  </si>
  <si>
    <t>Rufiyaa</t>
  </si>
  <si>
    <t>MALI</t>
  </si>
  <si>
    <t>MALTE</t>
  </si>
  <si>
    <t>MARTINIQUE</t>
  </si>
  <si>
    <t>MAURICE</t>
  </si>
  <si>
    <t>Mauritius Roupie</t>
  </si>
  <si>
    <t>MAURITANIE</t>
  </si>
  <si>
    <t>Ouguiya</t>
  </si>
  <si>
    <t>MAYOTTE</t>
  </si>
  <si>
    <t>MEXIQUE</t>
  </si>
  <si>
    <t>Peso Mexicain</t>
  </si>
  <si>
    <t>ÉTATS FÉDÉRÉS DE MICRONÉSIE</t>
  </si>
  <si>
    <t>RÉPUBLIQUE DE MOLDAVIE</t>
  </si>
  <si>
    <t>Leu Moldavien</t>
  </si>
  <si>
    <t>MONACO</t>
  </si>
  <si>
    <t>MONGOLIE</t>
  </si>
  <si>
    <t>Tugrik</t>
  </si>
  <si>
    <t>MONTENEGRO</t>
  </si>
  <si>
    <t>MONTSERRAT</t>
  </si>
  <si>
    <t>MAROC</t>
  </si>
  <si>
    <t>Dirham Marocain</t>
  </si>
  <si>
    <t>MOZAMBIQUE</t>
  </si>
  <si>
    <t>Metical</t>
  </si>
  <si>
    <t>MYANMAR</t>
  </si>
  <si>
    <t>Kyat</t>
  </si>
  <si>
    <t>NAMIBIE</t>
  </si>
  <si>
    <t>Dollar Namibien</t>
  </si>
  <si>
    <t>NAURU</t>
  </si>
  <si>
    <t>NICARAGUA</t>
  </si>
  <si>
    <t>Cordoba</t>
  </si>
  <si>
    <t>NIGER</t>
  </si>
  <si>
    <t>NOUVELLE-ZÉLANDE</t>
  </si>
  <si>
    <t>Néo-Zélandais</t>
  </si>
  <si>
    <t>NÉPAL</t>
  </si>
  <si>
    <t>Roupie Népalais</t>
  </si>
  <si>
    <t>OMAN</t>
  </si>
  <si>
    <t>Rial Omani</t>
  </si>
  <si>
    <t>OUGANDA</t>
  </si>
  <si>
    <t>Shilling Ougandaisg</t>
  </si>
  <si>
    <t>OUZBÉKISTAN</t>
  </si>
  <si>
    <t>Sum d’Oubekistan</t>
  </si>
  <si>
    <t>PAKISTAN</t>
  </si>
  <si>
    <t>Roupie du Pakistan</t>
  </si>
  <si>
    <t>PALAU</t>
  </si>
  <si>
    <t>PANAMA</t>
  </si>
  <si>
    <t>Balboa</t>
  </si>
  <si>
    <t>PAPOUASIE NOUVELLE GUINÉE</t>
  </si>
  <si>
    <t>Kina</t>
  </si>
  <si>
    <t>PARAGUAY</t>
  </si>
  <si>
    <t>Guarani</t>
  </si>
  <si>
    <t>PAYS BAS</t>
  </si>
  <si>
    <t>PAYS-BAS CARIBÉENS</t>
  </si>
  <si>
    <t>PÉROU</t>
  </si>
  <si>
    <t>Nouveau Sol</t>
  </si>
  <si>
    <t>PHILIPPINES</t>
  </si>
  <si>
    <t>Peso Phillipins</t>
  </si>
  <si>
    <t>PITCAIRN</t>
  </si>
  <si>
    <t>POLOGNE</t>
  </si>
  <si>
    <t>Zloty</t>
  </si>
  <si>
    <t>POLYNÉSIE FRANÇAISE</t>
  </si>
  <si>
    <t>Franc CFP</t>
  </si>
  <si>
    <t>PORTO RICO</t>
  </si>
  <si>
    <t>PORTUGAL</t>
  </si>
  <si>
    <t>QATAR</t>
  </si>
  <si>
    <t>Rial Qatari</t>
  </si>
  <si>
    <t>ROUMANIE</t>
  </si>
  <si>
    <t>Leu Roumain</t>
  </si>
  <si>
    <t>ROYAUME-UNI</t>
  </si>
  <si>
    <t>Livre Sterling</t>
  </si>
  <si>
    <t>FÉDÉRATION DE RUSSIE</t>
  </si>
  <si>
    <t>Rouble Russe</t>
  </si>
  <si>
    <t>RWANDA</t>
  </si>
  <si>
    <t>Franc Rwandais</t>
  </si>
  <si>
    <t>RÉPUBLIQUE DOMINICAINE</t>
  </si>
  <si>
    <t>Peso Dominicain</t>
  </si>
  <si>
    <t>RÉPUBLIQUE TCHÈQUE</t>
  </si>
  <si>
    <t>Couronne Tchèque</t>
  </si>
  <si>
    <t>RÉUNION</t>
  </si>
  <si>
    <t>SAHARA OCCIDENTAL</t>
  </si>
  <si>
    <t>SAINT BARTHÉLEMY</t>
  </si>
  <si>
    <t>SAINT LUCIE</t>
  </si>
  <si>
    <t>SAINT MARIN</t>
  </si>
  <si>
    <t>SAINT PIERRE ET MIQUELON</t>
  </si>
  <si>
    <t>SAINT-VINCENT-ET-GRENADINES</t>
  </si>
  <si>
    <t>SAMOA</t>
  </si>
  <si>
    <t>Tala</t>
  </si>
  <si>
    <t>SAMOA AMÉRICAINES</t>
  </si>
  <si>
    <t>SAO TOMÉ-ET-PRINCIPE</t>
  </si>
  <si>
    <t>Dobra</t>
  </si>
  <si>
    <t>SERBIE</t>
  </si>
  <si>
    <t>Dinar Serbe</t>
  </si>
  <si>
    <t>SEYCHELLES</t>
  </si>
  <si>
    <t>Roupie seychelloise</t>
  </si>
  <si>
    <t>SYRIE</t>
  </si>
  <si>
    <t>Pound Syrien</t>
  </si>
  <si>
    <t>SÉNÉGAL</t>
  </si>
  <si>
    <t>TADJIKISTAN</t>
  </si>
  <si>
    <t>Somoni</t>
  </si>
  <si>
    <t>TAIWAN</t>
  </si>
  <si>
    <t>Nouveau dollars Taiwanais</t>
  </si>
  <si>
    <t>TANZANIE</t>
  </si>
  <si>
    <t>Shilling Tanzanien</t>
  </si>
  <si>
    <t>TCHAD</t>
  </si>
  <si>
    <t>TERRITOIRES ANGLAIS DE L’OCÉAN INDIEN</t>
  </si>
  <si>
    <t>US Dollar</t>
  </si>
  <si>
    <t>TONGA</t>
  </si>
  <si>
    <t>Pa’anga</t>
  </si>
  <si>
    <t>UNION EUROPÉENNE</t>
  </si>
  <si>
    <t>ZAMBIE</t>
  </si>
  <si>
    <t>Kwacha Zambien</t>
  </si>
  <si>
    <t>ÎLE CHRISTMAS</t>
  </si>
  <si>
    <t>ÎLE D’HEARD ET MCDONALD</t>
  </si>
  <si>
    <t>ÎLES TURQUES-ET-CAÏQUES</t>
  </si>
  <si>
    <t>ÎLES VIERGES</t>
  </si>
  <si>
    <t>ARABIE SAOUDITE</t>
  </si>
  <si>
    <t>Riyal Saoudiens</t>
  </si>
  <si>
    <t>ARGENTINE</t>
  </si>
  <si>
    <t>Peso Argentin</t>
  </si>
  <si>
    <t>ARMÉNIE</t>
  </si>
  <si>
    <t>Dram Armenien</t>
  </si>
  <si>
    <t>ARUBA</t>
  </si>
  <si>
    <t>Aruban Florin</t>
  </si>
  <si>
    <t>AUSTRALIE</t>
  </si>
  <si>
    <t>Australian Dollar</t>
  </si>
  <si>
    <t>CUBA</t>
  </si>
  <si>
    <t>Peso Convertible</t>
  </si>
  <si>
    <t>Peso Cubain</t>
  </si>
  <si>
    <t>CURAÇAO</t>
  </si>
  <si>
    <t>Florin des Antilles néerlandaises</t>
  </si>
  <si>
    <t>CÔTE D’IVOIRE</t>
  </si>
  <si>
    <t>DANEMARK</t>
  </si>
  <si>
    <t>DJIBOUTI</t>
  </si>
  <si>
    <t>Franc Djiboutien</t>
  </si>
  <si>
    <t>DOMINIQUE</t>
  </si>
  <si>
    <t>ÉGYPTE</t>
  </si>
  <si>
    <t>Pound Égyptien</t>
  </si>
  <si>
    <t>ÉQUATEUR</t>
  </si>
  <si>
    <t>ÉRYTHRÉE</t>
  </si>
  <si>
    <t>Nakfa</t>
  </si>
  <si>
    <t>ESPAGNE</t>
  </si>
  <si>
    <t>ESTONIE</t>
  </si>
  <si>
    <t>ÉTHIOPIE</t>
  </si>
  <si>
    <t>Birr Éthiopienne</t>
  </si>
  <si>
    <t>ÎLES FALKLAND</t>
  </si>
  <si>
    <t>Livre des Îles Malouines</t>
  </si>
  <si>
    <t>FIDJI</t>
  </si>
  <si>
    <t>Dollar des Fiji</t>
  </si>
  <si>
    <t>FINLANDE</t>
  </si>
  <si>
    <t>FRANCE</t>
  </si>
  <si>
    <t>GABON</t>
  </si>
  <si>
    <t>GAMBIE</t>
  </si>
  <si>
    <t>Dalasi</t>
  </si>
  <si>
    <t>GÉORGIE</t>
  </si>
  <si>
    <t>Lari</t>
  </si>
  <si>
    <t>GHANA</t>
  </si>
  <si>
    <t>Cedi du Ghana</t>
  </si>
  <si>
    <t>GIBRALTAR</t>
  </si>
  <si>
    <t>Pound de Gibraltar</t>
  </si>
  <si>
    <t>GRÈCE</t>
  </si>
  <si>
    <t>GRENADE</t>
  </si>
  <si>
    <t>GROENLAND</t>
  </si>
  <si>
    <t>GUADELOUPE</t>
  </si>
  <si>
    <t>GUAM</t>
  </si>
  <si>
    <t>GUATEMALA</t>
  </si>
  <si>
    <t>Quetzal</t>
  </si>
  <si>
    <t>GUERNESEY</t>
  </si>
  <si>
    <t>GUINÉE</t>
  </si>
  <si>
    <t>Franc Guinéen</t>
  </si>
  <si>
    <t>GUINÉE ÉQUATORIALE</t>
  </si>
  <si>
    <t>GUYANE FRANÇAISE</t>
  </si>
  <si>
    <t>HAÏTI</t>
  </si>
  <si>
    <t>Gourde</t>
  </si>
  <si>
    <t>HONG KONG</t>
  </si>
  <si>
    <t>Dollar de Hong Kong</t>
  </si>
  <si>
    <t>MALAISIE</t>
  </si>
  <si>
    <t>Ringgit Malaisien</t>
  </si>
  <si>
    <t>NIGERIA</t>
  </si>
  <si>
    <t>Naira</t>
  </si>
  <si>
    <t>NIUÉ</t>
  </si>
  <si>
    <t>NORVÈGE</t>
  </si>
  <si>
    <t>NOUVELLE CALÉDONIE</t>
  </si>
  <si>
    <t>SIERRA LEONE</t>
  </si>
  <si>
    <t>Leone</t>
  </si>
  <si>
    <t>SINGAPOUR</t>
  </si>
  <si>
    <t>Dollar Singaporien</t>
  </si>
  <si>
    <t>SLOVAQUIE</t>
  </si>
  <si>
    <t>SLOVÉNIE</t>
  </si>
  <si>
    <t>ÎLES SOLOMON</t>
  </si>
  <si>
    <t>Dollar des îles Solomon</t>
  </si>
  <si>
    <t>SOMALIE</t>
  </si>
  <si>
    <t>Shilling Somalien</t>
  </si>
  <si>
    <t>SOUDAN</t>
  </si>
  <si>
    <t>Livre Soudanais</t>
  </si>
  <si>
    <t>SOUDAN DU SUD</t>
  </si>
  <si>
    <t>Livre sud-soudanaise</t>
  </si>
  <si>
    <t>SRI LANKA</t>
  </si>
  <si>
    <t>Roupie Sri Lankais</t>
  </si>
  <si>
    <t>SUISSE</t>
  </si>
  <si>
    <t>SURINAME</t>
  </si>
  <si>
    <t>Dollars du Surinam</t>
  </si>
  <si>
    <t>SUÈDE</t>
  </si>
  <si>
    <t>Couronne Suédoise</t>
  </si>
  <si>
    <t>SVALBARD ET JAN MAYEN</t>
  </si>
  <si>
    <t>SWAZILAND</t>
  </si>
  <si>
    <t>Lilangeni</t>
  </si>
  <si>
    <t>TERRITOIRES DU SUD FRANÇAIS</t>
  </si>
  <si>
    <t>THAÏLANDE</t>
  </si>
  <si>
    <t>Baht</t>
  </si>
  <si>
    <t>TIMOR ORIENTAL</t>
  </si>
  <si>
    <t>TOGO</t>
  </si>
  <si>
    <t>TOKELAU</t>
  </si>
  <si>
    <t>Dollar néo-zélandais</t>
  </si>
  <si>
    <t>TRINIDAD ET TOBAGO</t>
  </si>
  <si>
    <t>Dollars de Trinidad et Tobago</t>
  </si>
  <si>
    <t>TUNISIE</t>
  </si>
  <si>
    <t>Dinar Tunisiens</t>
  </si>
  <si>
    <t>TURKMÉNISTAN</t>
  </si>
  <si>
    <t>Manat turkmène</t>
  </si>
  <si>
    <t>TURQUIE</t>
  </si>
  <si>
    <t>Livre Turque</t>
  </si>
  <si>
    <t>TUVALU</t>
  </si>
  <si>
    <t>Dollars Australiens</t>
  </si>
  <si>
    <t>UKRAINE</t>
  </si>
  <si>
    <t>Hryvnia</t>
  </si>
  <si>
    <t>ÉMIRATS ARABES UNIS</t>
  </si>
  <si>
    <t>Dirham UAE</t>
  </si>
  <si>
    <t>URUGUAY</t>
  </si>
  <si>
    <t>Peso Uruguayen</t>
  </si>
  <si>
    <t>VANUATU</t>
  </si>
  <si>
    <t>Vatu</t>
  </si>
  <si>
    <t>VENEZUELA</t>
  </si>
  <si>
    <t>Bolivar</t>
  </si>
  <si>
    <t>VIETNAM</t>
  </si>
  <si>
    <t>Dong</t>
  </si>
  <si>
    <t>WALLIS ET FUTUNA</t>
  </si>
  <si>
    <t>YÉMEN</t>
  </si>
  <si>
    <t>Rial du Yemenl</t>
  </si>
  <si>
    <t>ZIMBABWE</t>
  </si>
  <si>
    <t>Dollars du Zimbabwe</t>
  </si>
  <si>
    <t>ÉTATS-UNIS D’AMÉRIQUE</t>
  </si>
  <si>
    <t>PANNEAU DE TRAVAIL EFFISCA</t>
  </si>
  <si>
    <t xml:space="preserve">Taux de change moyen </t>
  </si>
  <si>
    <t>Taux de change fin année</t>
  </si>
  <si>
    <t>Date d'achat de l'immeuble</t>
  </si>
  <si>
    <t>Date d'arrivée au Canada</t>
  </si>
  <si>
    <t>Si acheté avant d'arriver au Canada, valeur marchande à l'arrivée (en devise native)</t>
  </si>
  <si>
    <t>JVM arrivée EN DEVISE</t>
  </si>
  <si>
    <t>Compte 11</t>
  </si>
  <si>
    <r>
      <rPr>
        <b/>
        <sz val="11"/>
        <color rgb="FFFF0000"/>
        <rFont val="Calibri"/>
        <family val="2"/>
        <scheme val="minor"/>
      </rPr>
      <t>Exemple</t>
    </r>
    <r>
      <rPr>
        <sz val="11"/>
        <color rgb="FFFF0000"/>
        <rFont val="Calibri"/>
        <family val="2"/>
        <scheme val="minor"/>
      </rPr>
      <t xml:space="preserve"> : Banque EFFISCA, compte chèque #111111111</t>
    </r>
  </si>
  <si>
    <r>
      <rPr>
        <b/>
        <sz val="11"/>
        <color rgb="FFFF0000"/>
        <rFont val="Calibri"/>
        <family val="2"/>
        <scheme val="minor"/>
      </rPr>
      <t xml:space="preserve">Exemple </t>
    </r>
    <r>
      <rPr>
        <sz val="11"/>
        <color rgb="FFFF0000"/>
        <rFont val="Calibri"/>
        <family val="2"/>
        <scheme val="minor"/>
      </rPr>
      <t>: EFFISCA FRANCE SAS, compte actions #11111111</t>
    </r>
  </si>
  <si>
    <r>
      <rPr>
        <b/>
        <sz val="11"/>
        <color rgb="FFFF0000"/>
        <rFont val="Calibri"/>
        <family val="2"/>
        <scheme val="minor"/>
      </rPr>
      <t>Exemple</t>
    </r>
    <r>
      <rPr>
        <sz val="11"/>
        <color rgb="FFFF0000"/>
        <rFont val="Calibri"/>
        <family val="2"/>
        <scheme val="minor"/>
      </rPr>
      <t xml:space="preserve"> :  Prêt à EFFISCA SA, prêt de l'actionnaire</t>
    </r>
  </si>
  <si>
    <t xml:space="preserve">Exemple : Fiducie Familliale EFFISCA , héritage </t>
  </si>
  <si>
    <t>Exemple : 122 routes du EFFISCA, France, condo, usage locatif</t>
  </si>
  <si>
    <t>Exemple :  Assurance-vie EFFISCA  #11111111</t>
  </si>
  <si>
    <t>Inscrivez le montant total du compte et non votre quotepart, on fera nous-même les proportions.</t>
  </si>
  <si>
    <t>ATTENTION - PAS 2022 - CONVERTIR MANUELLEMENT</t>
  </si>
  <si>
    <t xml:space="preserve"> </t>
  </si>
  <si>
    <t>Pourcentage qui vous appartient</t>
  </si>
  <si>
    <t>Valeur maximale en cours d'année</t>
  </si>
  <si>
    <t>Exemple :  Effisca, placements #11111111, actions / fonds communs</t>
  </si>
  <si>
    <t>Impôts payables à l'étranger sur ce revenu</t>
  </si>
  <si>
    <t>TAUX MOYENS</t>
  </si>
  <si>
    <t>TAUX FIN ANNÉE</t>
  </si>
  <si>
    <t>trouver FX</t>
  </si>
  <si>
    <t>Réduction du coût fiscal durant l'année (ex. vente ou vente de parts)</t>
  </si>
  <si>
    <t>Addition au coût fiscal durant l'année (ex. dépenses capitalisables, achat de part)</t>
  </si>
  <si>
    <t>Index Colonne - moyen</t>
  </si>
  <si>
    <t>Index colonne - fin année</t>
  </si>
  <si>
    <t>Commentaires</t>
  </si>
  <si>
    <t>Ce formulaire est approuvé pour les années fiscales 2024 et précédentes uniquement.</t>
  </si>
  <si>
    <t>https://www.banqueducanada.ca/taux/taux-de-change/taux-de-change-moyens-annuels/</t>
  </si>
  <si>
    <t>https://www.banqueducanada.ca/taux/taux-de-change/outil-de-consultation-des-taux-de-change-quotidiens/?lookupPage=lookup_daily_exchange_rates_2017_fr.php&amp;startRange=2017-01-01&amp;series%5B%5D=FXSARCAD&amp;series%5B%5D=FXAUDCAD&amp;series%5B%5D=FXUSDCAD&amp;series%5B%5D=FXEURCAD&amp;series%5B%5D=FXMXNCAD&amp;lookupPage=lookup_daily_exchange_rates_2017_fr.php&amp;startRange=2017-01-01&amp;rangeType=range&amp;rangeValue=&amp;dFrom=2024-12-31&amp;dTo=&amp;submit_button=Submit</t>
  </si>
  <si>
    <t>Pourcentage de ces actions qui vous appartient</t>
  </si>
  <si>
    <t>X01R21E9FVY9Q92HJZDQNS7P549J95XDV5GSXKQW9PWHR1EGT7NG</t>
  </si>
  <si>
    <t>Nicolas Godbout</t>
  </si>
  <si>
    <t>Create</t>
  </si>
  <si>
    <t>55c90fa6-d78d-4b37-b7df-38b733a62712</t>
  </si>
  <si>
    <t>{"id":"55c90fa6-d78d-4b37-b7df-38b733a62712","type":1,"name":"workbookId","value":"e0a3467e-e97a-4598-88e4-4558188b0a7d"}</t>
  </si>
  <si>
    <t>9fb28521-9f25-47f8-9fb6-066052def18c</t>
  </si>
  <si>
    <t>{"id":"9fb28521-9f25-47f8-9fb6-066052def18c","type":0,"name":"dataSnipperSheetDeleted","value":"false"}</t>
  </si>
  <si>
    <t>1f1c3a06-2826-414d-9d01-15a3ece158b8</t>
  </si>
  <si>
    <t>{"id":"1f1c3a06-2826-414d-9d01-15a3ece158b8","type":0,"name":"embed-documents","value":"true"}</t>
  </si>
  <si>
    <t>856c4210-e8e2-4b54-b57a-7d6537ffc4f6</t>
  </si>
  <si>
    <t>{"id":"856c4210-e8e2-4b54-b57a-7d6537ffc4f6","type":0,"name":"table-snip-suggestions","value":"true"}</t>
  </si>
  <si>
    <t>39c5f792-5d51-4a3b-bd51-e0961b9e016a</t>
  </si>
  <si>
    <t>{"id":"39c5f792-5d51-4a3b-bd51-e0961b9e016a","type":1,"name":"migratedFssProjectId","value":""}</t>
  </si>
  <si>
    <r>
      <rPr>
        <sz val="11"/>
        <color rgb="FF00B0F0"/>
        <rFont val="Calibri"/>
        <family val="2"/>
        <scheme val="minor"/>
      </rPr>
      <t xml:space="preserve">NOUVEAU! </t>
    </r>
    <r>
      <rPr>
        <sz val="11"/>
        <color theme="1"/>
        <rFont val="Calibri"/>
        <family val="2"/>
        <scheme val="minor"/>
      </rPr>
      <t>Pour les actifs crypto actifs, veuillez consulter les instructions sous la section 6 : Autres actifs à l'extérieur du Canada.</t>
    </r>
  </si>
  <si>
    <t>Section 6 : Autres actifs à l'extérieur du Canada</t>
  </si>
  <si>
    <r>
      <rPr>
        <b/>
        <sz val="11"/>
        <color rgb="FF00B0F0"/>
        <rFont val="Calibri"/>
        <family val="2"/>
        <scheme val="minor"/>
      </rPr>
      <t xml:space="preserve">NOUVEAU! Crypto actifs : </t>
    </r>
    <r>
      <rPr>
        <sz val="11"/>
        <color theme="1"/>
        <rFont val="Calibri"/>
        <family val="2"/>
        <scheme val="minor"/>
      </rPr>
      <t>cette section est la bonne section pour les actifs Crypto tels que les Bitcoins, Crypto-monnaies, Securities Token, Utility Token, etc.)</t>
    </r>
  </si>
  <si>
    <t>Si vos crypto actifs sont détenus dans un portefeuille privé (clé USB comme Ledger, MetaMask, etc.), alors ils NE vont PAS sur le T1135.</t>
  </si>
  <si>
    <t>Si vos crypto actifs sont détenus dans un échange étrangèr (par exemple Binance, KuCoin, etc.), ils doivent être déclarés ici.</t>
  </si>
  <si>
    <t xml:space="preserve">Si vos crypto actifs sont détenus dans un échange canadien (Bitbuy, NDAX, Newton, etc.), ils NE vont PAS sur le T1135.
</t>
  </si>
  <si>
    <t>Vous pouvez rechercher sur les relevés de compte de votre échange pour trouver l’emplacement de la succursale où se trouve votre échange.</t>
  </si>
  <si>
    <t>v.2025-02-14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</si>
</sst>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[$CAD]\ #,##0.00"/>
    <numFmt numFmtId="167" formatCode="[$CAD]\ #,##0.00_);\([$CAD]\ #,##0.00\)"/>
    <numFmt numFmtId="168" formatCode="_([$CAD]\ * #,##0.00_);_([$CAD]\ * \(#,##0.00\);_([$CAD]\ * &quot;-&quot;??_);_(@_)"/>
  </numFmts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444444"/>
      <name val="Arial"/>
      <family val="2"/>
    </font>
    <font>
      <b/>
      <sz val="12"/>
      <color rgb="FF333333"/>
      <name val="Inherit"/>
    </font>
    <font>
      <b/>
      <sz val="11"/>
      <color rgb="FF00B0F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24"/>
      <color rgb="FF00B0F0"/>
      <name val="Calibri"/>
      <family val="2"/>
      <scheme val="minor"/>
    </font>
    <font>
      <sz val="48"/>
      <color theme="5"/>
      <name val="Calibri"/>
      <family val="2"/>
      <scheme val="minor"/>
    </font>
    <font>
      <sz val="20"/>
      <color rgb="FFFF0000"/>
      <name val="Calibri"/>
      <family val="2"/>
      <scheme val="minor"/>
    </font>
    <font>
      <sz val="36"/>
      <color rgb="FF00B0F0"/>
      <name val="Calibri"/>
      <family val="2"/>
      <scheme val="minor"/>
    </font>
    <font>
      <sz val="16"/>
      <color rgb="FF00B0F0"/>
      <name val="Calibri"/>
      <family val="2"/>
      <scheme val="minor"/>
    </font>
    <font>
      <b/>
      <sz val="14"/>
      <color rgb="FF00B0F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color rgb="FF444444"/>
      <name val="Arial"/>
      <family val="2"/>
    </font>
    <font>
      <sz val="11"/>
      <color rgb="FF00B0F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5">
    <xf numFmtId="0" fontId="0" fillId="0" borderId="0" xfId="0"/>
    <xf numFmtId="0" fontId="3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 wrapText="1"/>
    </xf>
    <xf numFmtId="0" fontId="4" fillId="0" borderId="0" xfId="0" applyFont="1"/>
    <xf numFmtId="165" fontId="0" fillId="0" borderId="0" xfId="1" applyFont="1"/>
    <xf numFmtId="0" fontId="0" fillId="0" borderId="1" xfId="0" applyBorder="1"/>
    <xf numFmtId="165" fontId="0" fillId="0" borderId="1" xfId="1" applyFont="1" applyBorder="1"/>
    <xf numFmtId="2" fontId="0" fillId="0" borderId="1" xfId="0" applyNumberFormat="1" applyBorder="1"/>
    <xf numFmtId="0" fontId="0" fillId="0" borderId="0" xfId="0" applyAlignment="1">
      <alignment horizontal="left" indent="2"/>
    </xf>
    <xf numFmtId="0" fontId="8" fillId="0" borderId="0" xfId="0" applyFont="1"/>
    <xf numFmtId="0" fontId="9" fillId="0" borderId="0" xfId="0" applyFont="1"/>
    <xf numFmtId="0" fontId="7" fillId="0" borderId="0" xfId="0" applyFont="1" applyAlignment="1">
      <alignment horizontal="justify" vertical="center"/>
    </xf>
    <xf numFmtId="0" fontId="7" fillId="0" borderId="0" xfId="0" applyFont="1" applyAlignment="1">
      <alignment horizontal="center" vertical="center" wrapText="1"/>
    </xf>
    <xf numFmtId="0" fontId="6" fillId="0" borderId="0" xfId="0" applyFont="1"/>
    <xf numFmtId="0" fontId="7" fillId="0" borderId="0" xfId="0" applyFont="1" applyAlignment="1">
      <alignment horizontal="center" vertical="center"/>
    </xf>
    <xf numFmtId="165" fontId="7" fillId="0" borderId="0" xfId="1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0" fillId="0" borderId="0" xfId="0" applyAlignment="1">
      <alignment horizontal="center" wrapText="1"/>
    </xf>
    <xf numFmtId="0" fontId="7" fillId="0" borderId="0" xfId="0" applyFont="1"/>
    <xf numFmtId="0" fontId="0" fillId="3" borderId="0" xfId="0" applyFill="1"/>
    <xf numFmtId="0" fontId="10" fillId="4" borderId="0" xfId="0" applyFont="1" applyFill="1"/>
    <xf numFmtId="0" fontId="11" fillId="0" borderId="0" xfId="0" applyFont="1"/>
    <xf numFmtId="166" fontId="0" fillId="0" borderId="0" xfId="1" applyNumberFormat="1" applyFont="1" applyAlignment="1">
      <alignment horizontal="right" vertical="center"/>
    </xf>
    <xf numFmtId="166" fontId="0" fillId="0" borderId="0" xfId="1" applyNumberFormat="1" applyFont="1" applyAlignment="1">
      <alignment horizontal="center" vertical="center"/>
    </xf>
    <xf numFmtId="0" fontId="0" fillId="0" borderId="2" xfId="0" applyBorder="1"/>
    <xf numFmtId="0" fontId="13" fillId="0" borderId="0" xfId="0" applyFont="1"/>
    <xf numFmtId="0" fontId="14" fillId="0" borderId="0" xfId="0" applyFont="1"/>
    <xf numFmtId="0" fontId="10" fillId="5" borderId="0" xfId="0" applyFont="1" applyFill="1"/>
    <xf numFmtId="0" fontId="15" fillId="0" borderId="0" xfId="0" applyFont="1"/>
    <xf numFmtId="9" fontId="0" fillId="0" borderId="0" xfId="3" applyFont="1" applyAlignment="1">
      <alignment horizontal="center" vertical="center"/>
    </xf>
    <xf numFmtId="167" fontId="0" fillId="0" borderId="0" xfId="1" applyNumberFormat="1" applyFont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14" fontId="0" fillId="0" borderId="0" xfId="0" applyNumberFormat="1"/>
    <xf numFmtId="168" fontId="0" fillId="0" borderId="0" xfId="0" applyNumberFormat="1" applyAlignment="1">
      <alignment horizontal="center" vertical="center"/>
    </xf>
    <xf numFmtId="0" fontId="11" fillId="0" borderId="0" xfId="0" applyFont="1" applyAlignment="1">
      <alignment horizontal="center" vertical="center"/>
    </xf>
    <xf numFmtId="9" fontId="11" fillId="0" borderId="0" xfId="0" applyNumberFormat="1" applyFont="1" applyAlignment="1">
      <alignment horizontal="center" vertical="center"/>
    </xf>
    <xf numFmtId="14" fontId="11" fillId="0" borderId="0" xfId="0" applyNumberFormat="1" applyFont="1"/>
    <xf numFmtId="166" fontId="11" fillId="0" borderId="0" xfId="1" applyNumberFormat="1" applyFont="1" applyAlignment="1">
      <alignment horizontal="right" vertical="center"/>
    </xf>
    <xf numFmtId="166" fontId="11" fillId="0" borderId="0" xfId="1" applyNumberFormat="1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167" fontId="11" fillId="0" borderId="0" xfId="1" applyNumberFormat="1" applyFont="1" applyAlignment="1">
      <alignment horizontal="center" vertical="center"/>
    </xf>
    <xf numFmtId="9" fontId="11" fillId="0" borderId="0" xfId="3" applyFont="1" applyAlignment="1">
      <alignment horizontal="center" vertical="center"/>
    </xf>
    <xf numFmtId="166" fontId="11" fillId="0" borderId="0" xfId="0" applyNumberFormat="1" applyFont="1" applyAlignment="1">
      <alignment horizontal="center" vertical="center"/>
    </xf>
    <xf numFmtId="168" fontId="11" fillId="0" borderId="0" xfId="0" applyNumberFormat="1" applyFont="1" applyAlignment="1">
      <alignment horizontal="center" vertical="center"/>
    </xf>
    <xf numFmtId="0" fontId="0" fillId="3" borderId="0" xfId="0" applyFill="1" applyAlignment="1">
      <alignment horizontal="right"/>
    </xf>
    <xf numFmtId="0" fontId="17" fillId="0" borderId="0" xfId="0" applyFont="1"/>
    <xf numFmtId="167" fontId="0" fillId="0" borderId="0" xfId="0" applyNumberFormat="1"/>
    <xf numFmtId="167" fontId="9" fillId="0" borderId="0" xfId="0" applyNumberFormat="1" applyFont="1"/>
    <xf numFmtId="167" fontId="11" fillId="0" borderId="0" xfId="0" applyNumberFormat="1" applyFont="1"/>
    <xf numFmtId="0" fontId="18" fillId="0" borderId="0" xfId="0" applyFont="1"/>
    <xf numFmtId="0" fontId="0" fillId="0" borderId="0" xfId="0" applyAlignment="1">
      <alignment horizontal="center"/>
    </xf>
    <xf numFmtId="0" fontId="3" fillId="2" borderId="0" xfId="0" applyFont="1" applyFill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16" fillId="0" borderId="0" xfId="0" applyFont="1" applyProtection="1">
      <protection locked="0"/>
    </xf>
    <xf numFmtId="0" fontId="0" fillId="0" borderId="2" xfId="0" applyBorder="1" applyProtection="1">
      <protection locked="0"/>
    </xf>
    <xf numFmtId="0" fontId="11" fillId="0" borderId="0" xfId="0" applyFont="1" applyProtection="1">
      <protection locked="0"/>
    </xf>
    <xf numFmtId="0" fontId="11" fillId="0" borderId="0" xfId="0" applyFont="1" applyAlignment="1" applyProtection="1">
      <alignment horizontal="center" vertical="center"/>
      <protection locked="0"/>
    </xf>
    <xf numFmtId="9" fontId="11" fillId="0" borderId="0" xfId="0" applyNumberFormat="1" applyFont="1" applyAlignment="1" applyProtection="1">
      <alignment horizontal="center" vertical="center"/>
      <protection locked="0"/>
    </xf>
    <xf numFmtId="165" fontId="11" fillId="0" borderId="0" xfId="1" applyFont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 vertical="center"/>
      <protection locked="0"/>
    </xf>
    <xf numFmtId="9" fontId="0" fillId="0" borderId="0" xfId="3" applyFont="1" applyAlignment="1" applyProtection="1">
      <alignment horizontal="center" vertical="center"/>
      <protection locked="0"/>
    </xf>
    <xf numFmtId="165" fontId="0" fillId="0" borderId="0" xfId="1" applyFont="1" applyAlignment="1" applyProtection="1">
      <alignment horizontal="center" vertical="center"/>
      <protection locked="0"/>
    </xf>
    <xf numFmtId="2" fontId="0" fillId="0" borderId="0" xfId="0" applyNumberFormat="1" applyAlignment="1" applyProtection="1">
      <alignment horizontal="center" vertical="center"/>
      <protection locked="0"/>
    </xf>
    <xf numFmtId="164" fontId="11" fillId="0" borderId="0" xfId="2" applyFont="1" applyAlignment="1" applyProtection="1">
      <alignment horizontal="center" vertical="center"/>
      <protection locked="0"/>
    </xf>
    <xf numFmtId="14" fontId="11" fillId="0" borderId="0" xfId="0" applyNumberFormat="1" applyFont="1" applyProtection="1">
      <protection locked="0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3" xfId="0" applyBorder="1"/>
    <xf numFmtId="0" fontId="0" fillId="0" borderId="1" xfId="0" applyBorder="1" applyAlignment="1">
      <alignment horizontal="center" vertical="center"/>
    </xf>
    <xf numFmtId="0" fontId="21" fillId="2" borderId="0" xfId="0" applyFont="1" applyFill="1" applyAlignment="1">
      <alignment vertical="center" wrapText="1"/>
    </xf>
    <xf numFmtId="0" fontId="9" fillId="0" borderId="0" xfId="0" applyFont="1" applyAlignment="1">
      <alignment horizontal="center" vertical="center"/>
    </xf>
  </cellXfs>
  <cellStyles count="4">
    <cellStyle name="Milliers" xfId="1" builtinId="3"/>
    <cellStyle name="Monétaire" xfId="2" builtinId="4"/>
    <cellStyle name="Normal" xfId="0" builtinId="0"/>
    <cellStyle name="Pourcentage" xfId="3" builtinId="5"/>
  </cellStyles>
  <dxfs count="4">
    <dxf>
      <font>
        <color rgb="FFFF0000"/>
      </font>
    </dxf>
    <dxf>
      <fill>
        <patternFill>
          <bgColor rgb="FFFF0000"/>
        </patternFill>
      </fill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409575</xdr:colOff>
      <xdr:row>0</xdr:row>
      <xdr:rowOff>19050</xdr:rowOff>
    </xdr:from>
    <xdr:to>
      <xdr:col>9</xdr:col>
      <xdr:colOff>497380</xdr:colOff>
      <xdr:row>2</xdr:row>
      <xdr:rowOff>26326</xdr:rowOff>
    </xdr:to>
    <xdr:pic>
      <xdr:nvPicPr>
        <xdr:cNvPr id="3" name="Picture 3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67875" y="19050"/>
          <a:ext cx="1939382" cy="73034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409575</xdr:colOff>
      <xdr:row>0</xdr:row>
      <xdr:rowOff>19050</xdr:rowOff>
    </xdr:from>
    <xdr:to>
      <xdr:col>9</xdr:col>
      <xdr:colOff>739232</xdr:colOff>
      <xdr:row>1</xdr:row>
      <xdr:rowOff>349348</xdr:rowOff>
    </xdr:to>
    <xdr:pic>
      <xdr:nvPicPr>
        <xdr:cNvPr id="2" name="Picture 3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58425" y="19050"/>
          <a:ext cx="1939382" cy="73034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IRECTION\Gestion\Questionnaires%20en%20d&#233;veloppement\R&#233;vision%202024-2025\NG\DONE\Publi&#233;\EQ-EN-Foreign-assets-T1135-v.2025-02-0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_INTERNAL_SETTINGS_STORAGE"/>
      <sheetName val="DS_INTERNAL_DOCGROUP_STORAGE"/>
      <sheetName val="DS_INTERNAL_DOCUMENT_STORAGE"/>
      <sheetName val="DS_INTERNAL_SNIP_STORAGE"/>
      <sheetName val="T1135 NATIVE CURRENCY"/>
      <sheetName val="T1135 CAD"/>
      <sheetName val="Devises MENU DÉROULANT"/>
      <sheetName val="Devises FX"/>
      <sheetName val="Anné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">
          <cell r="A2" t="str">
            <v>CODE</v>
          </cell>
          <cell r="B2">
            <v>2024</v>
          </cell>
          <cell r="C2">
            <v>2023</v>
          </cell>
          <cell r="D2">
            <v>2022</v>
          </cell>
          <cell r="E2">
            <v>2021</v>
          </cell>
          <cell r="F2">
            <v>2020</v>
          </cell>
          <cell r="G2">
            <v>2019</v>
          </cell>
          <cell r="H2">
            <v>2018</v>
          </cell>
          <cell r="I2">
            <v>2017</v>
          </cell>
          <cell r="J2">
            <v>2016</v>
          </cell>
          <cell r="K2">
            <v>2015</v>
          </cell>
          <cell r="M2" t="str">
            <v>CODE</v>
          </cell>
          <cell r="N2">
            <v>2024</v>
          </cell>
          <cell r="O2">
            <v>2023</v>
          </cell>
          <cell r="P2">
            <v>2022</v>
          </cell>
          <cell r="Q2">
            <v>2021</v>
          </cell>
          <cell r="R2">
            <v>2020</v>
          </cell>
          <cell r="S2">
            <v>2019</v>
          </cell>
          <cell r="T2">
            <v>2018</v>
          </cell>
          <cell r="U2">
            <v>2017</v>
          </cell>
          <cell r="V2">
            <v>2016</v>
          </cell>
        </row>
      </sheetData>
      <sheetData sheetId="8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9.bin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/>
  </sheetViews>
  <sheetFormatPr baseColWidth="10" defaultRowHeight="15"/>
  <sheetData>
    <row r="1" spans="1:4">
      <c r="A1">
        <v>1738956512469</v>
      </c>
      <c r="B1" t="s">
        <v>689</v>
      </c>
      <c r="C1" t="s">
        <v>690</v>
      </c>
      <c r="D1">
        <v>5</v>
      </c>
    </row>
    <row r="2" spans="1:4">
      <c r="A2">
        <v>1738956512625</v>
      </c>
      <c r="B2" t="s">
        <v>691</v>
      </c>
      <c r="C2" t="s">
        <v>692</v>
      </c>
      <c r="D2" t="s">
        <v>693</v>
      </c>
    </row>
    <row r="3" spans="1:4">
      <c r="A3">
        <v>1738956512638</v>
      </c>
      <c r="B3" t="s">
        <v>691</v>
      </c>
      <c r="C3" t="s">
        <v>694</v>
      </c>
      <c r="D3" t="s">
        <v>695</v>
      </c>
    </row>
    <row r="4" spans="1:4">
      <c r="A4">
        <v>1738956512638</v>
      </c>
      <c r="B4" t="s">
        <v>691</v>
      </c>
      <c r="C4" t="s">
        <v>696</v>
      </c>
      <c r="D4" t="s">
        <v>697</v>
      </c>
    </row>
    <row r="5" spans="1:4">
      <c r="A5">
        <v>1738956512638</v>
      </c>
      <c r="B5" t="s">
        <v>691</v>
      </c>
      <c r="C5" t="s">
        <v>698</v>
      </c>
      <c r="D5" t="s">
        <v>699</v>
      </c>
    </row>
    <row r="6" spans="1:4">
      <c r="A6">
        <v>1738956512638</v>
      </c>
      <c r="B6" t="s">
        <v>691</v>
      </c>
      <c r="C6" t="s">
        <v>700</v>
      </c>
      <c r="D6" t="s">
        <v>701</v>
      </c>
    </row>
  </sheetData>
  <pageMargins left="0.7" right="0.7" top="0.75" bottom="0.75" header="0.3" footer="0.3"/>
  <customProperties>
    <customPr name="OrphanNamesChecked" r:id="rId1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"/>
  <sheetViews>
    <sheetView workbookViewId="0"/>
  </sheetViews>
  <sheetFormatPr baseColWidth="10" defaultRowHeight="15"/>
  <sheetData>
    <row r="1" spans="1:4">
      <c r="A1">
        <v>1738956512666</v>
      </c>
      <c r="B1" t="s">
        <v>689</v>
      </c>
      <c r="C1" t="s">
        <v>690</v>
      </c>
      <c r="D1">
        <v>0</v>
      </c>
    </row>
  </sheetData>
  <pageMargins left="0.7" right="0.7" top="0.75" bottom="0.75" header="0.3" footer="0.3"/>
  <customProperties>
    <customPr name="OrphanNamesChecke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"/>
  <sheetViews>
    <sheetView workbookViewId="0"/>
  </sheetViews>
  <sheetFormatPr baseColWidth="10" defaultRowHeight="15"/>
  <sheetData>
    <row r="1" spans="1:4">
      <c r="A1">
        <v>1738956512686</v>
      </c>
      <c r="B1" t="s">
        <v>689</v>
      </c>
      <c r="C1" t="s">
        <v>690</v>
      </c>
      <c r="D1">
        <v>0</v>
      </c>
    </row>
  </sheetData>
  <pageMargins left="0.7" right="0.7" top="0.75" bottom="0.75" header="0.3" footer="0.3"/>
  <customProperties>
    <customPr name="OrphanNamesChecke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"/>
  <sheetViews>
    <sheetView workbookViewId="0"/>
  </sheetViews>
  <sheetFormatPr baseColWidth="10" defaultRowHeight="15"/>
  <sheetData>
    <row r="1" spans="1:4">
      <c r="A1">
        <v>1738956512699</v>
      </c>
      <c r="B1" t="s">
        <v>689</v>
      </c>
      <c r="C1" t="s">
        <v>690</v>
      </c>
      <c r="D1">
        <v>0</v>
      </c>
    </row>
  </sheetData>
  <pageMargins left="0.7" right="0.7" top="0.75" bottom="0.75" header="0.3" footer="0.3"/>
  <customProperties>
    <customPr name="OrphanNamesChecked" r:id="rId1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"/>
  <dimension ref="A1:M152"/>
  <sheetViews>
    <sheetView tabSelected="1" zoomScale="115" zoomScaleNormal="115" workbookViewId="0">
      <selection activeCell="C10" sqref="C10"/>
    </sheetView>
  </sheetViews>
  <sheetFormatPr baseColWidth="10" defaultRowHeight="15"/>
  <cols>
    <col min="1" max="1" width="59.7109375" customWidth="1"/>
    <col min="2" max="2" width="23.42578125" customWidth="1"/>
    <col min="3" max="3" width="16.42578125" customWidth="1"/>
    <col min="4" max="4" width="16" bestFit="1" customWidth="1"/>
    <col min="5" max="5" width="16.42578125" customWidth="1"/>
    <col min="6" max="6" width="14.7109375" customWidth="1"/>
    <col min="7" max="7" width="12.5703125" customWidth="1"/>
    <col min="8" max="8" width="16.5703125" customWidth="1"/>
    <col min="9" max="9" width="28" customWidth="1"/>
    <col min="10" max="10" width="24.85546875" customWidth="1"/>
    <col min="12" max="12" width="32.7109375" bestFit="1" customWidth="1"/>
    <col min="13" max="13" width="32.7109375" customWidth="1"/>
  </cols>
  <sheetData>
    <row r="1" spans="1:11" ht="46.5">
      <c r="A1" s="9" t="s">
        <v>4</v>
      </c>
      <c r="D1" s="56">
        <v>2024</v>
      </c>
      <c r="F1" s="28"/>
      <c r="I1" s="22"/>
      <c r="J1" s="22"/>
      <c r="K1" s="22"/>
    </row>
    <row r="2" spans="1:11" ht="10.5" customHeight="1">
      <c r="A2" s="9"/>
      <c r="I2" s="22"/>
      <c r="J2" s="22"/>
      <c r="K2" s="22"/>
    </row>
    <row r="3" spans="1:11" ht="21">
      <c r="A3" s="48" t="s">
        <v>257</v>
      </c>
      <c r="B3" s="57"/>
      <c r="I3" s="22"/>
      <c r="J3" s="22"/>
      <c r="K3" s="22"/>
    </row>
    <row r="4" spans="1:11">
      <c r="I4" s="47" t="s">
        <v>709</v>
      </c>
      <c r="J4" s="22"/>
      <c r="K4" s="47"/>
    </row>
    <row r="5" spans="1:11">
      <c r="A5" t="s">
        <v>685</v>
      </c>
      <c r="I5" s="22"/>
      <c r="J5" s="22"/>
      <c r="K5" s="47"/>
    </row>
    <row r="6" spans="1:11">
      <c r="I6" s="22"/>
      <c r="J6" s="22"/>
      <c r="K6" s="22"/>
    </row>
    <row r="7" spans="1:11">
      <c r="A7" s="13" t="s">
        <v>5</v>
      </c>
      <c r="I7" s="22"/>
      <c r="J7" s="22"/>
      <c r="K7" s="22"/>
    </row>
    <row r="8" spans="1:11">
      <c r="A8" t="s">
        <v>209</v>
      </c>
      <c r="I8" s="22"/>
      <c r="J8" s="22"/>
    </row>
    <row r="9" spans="1:11">
      <c r="A9" t="s">
        <v>210</v>
      </c>
    </row>
    <row r="10" spans="1:11">
      <c r="A10" s="8" t="s">
        <v>198</v>
      </c>
    </row>
    <row r="11" spans="1:11">
      <c r="A11" s="8" t="s">
        <v>199</v>
      </c>
    </row>
    <row r="12" spans="1:11">
      <c r="A12" s="8" t="s">
        <v>181</v>
      </c>
    </row>
    <row r="13" spans="1:11">
      <c r="A13" s="8" t="s">
        <v>182</v>
      </c>
    </row>
    <row r="14" spans="1:11">
      <c r="A14" s="8" t="s">
        <v>702</v>
      </c>
    </row>
    <row r="16" spans="1:11" ht="15.75">
      <c r="A16" s="23" t="s">
        <v>0</v>
      </c>
      <c r="B16" s="3"/>
    </row>
    <row r="17" spans="1:9">
      <c r="A17" t="s">
        <v>1</v>
      </c>
    </row>
    <row r="18" spans="1:9">
      <c r="A18" t="s">
        <v>670</v>
      </c>
    </row>
    <row r="19" spans="1:9">
      <c r="A19" t="s">
        <v>192</v>
      </c>
    </row>
    <row r="20" spans="1:9" ht="6.6" customHeight="1"/>
    <row r="21" spans="1:9" ht="43.15" customHeight="1">
      <c r="A21" s="11" t="s">
        <v>2</v>
      </c>
      <c r="B21" s="12" t="s">
        <v>176</v>
      </c>
      <c r="C21" s="12" t="s">
        <v>9</v>
      </c>
      <c r="D21" s="12" t="s">
        <v>673</v>
      </c>
      <c r="E21" s="15" t="s">
        <v>6</v>
      </c>
      <c r="F21" s="15" t="s">
        <v>7</v>
      </c>
      <c r="G21" s="15" t="s">
        <v>8</v>
      </c>
      <c r="H21" s="12" t="s">
        <v>676</v>
      </c>
      <c r="I21" s="15" t="s">
        <v>684</v>
      </c>
    </row>
    <row r="22" spans="1:9">
      <c r="A22" s="58" t="s">
        <v>664</v>
      </c>
      <c r="B22" s="59" t="s">
        <v>177</v>
      </c>
      <c r="C22" s="59" t="s">
        <v>10</v>
      </c>
      <c r="D22" s="60">
        <v>1</v>
      </c>
      <c r="E22" s="61">
        <v>150154.23000000001</v>
      </c>
      <c r="F22" s="61">
        <v>140256.23000000001</v>
      </c>
      <c r="G22" s="61">
        <v>500</v>
      </c>
      <c r="H22" s="61">
        <v>50</v>
      </c>
      <c r="I22" s="62"/>
    </row>
    <row r="23" spans="1:9">
      <c r="A23" s="62" t="s">
        <v>165</v>
      </c>
      <c r="B23" s="63"/>
      <c r="C23" s="63"/>
      <c r="D23" s="64"/>
      <c r="E23" s="65"/>
      <c r="F23" s="65"/>
      <c r="G23" s="65"/>
      <c r="H23" s="63"/>
      <c r="I23" s="62"/>
    </row>
    <row r="24" spans="1:9">
      <c r="A24" s="62" t="s">
        <v>166</v>
      </c>
      <c r="B24" s="63"/>
      <c r="C24" s="63"/>
      <c r="D24" s="64"/>
      <c r="E24" s="65"/>
      <c r="F24" s="65"/>
      <c r="G24" s="65"/>
      <c r="H24" s="63"/>
      <c r="I24" s="62"/>
    </row>
    <row r="25" spans="1:9">
      <c r="A25" s="62" t="s">
        <v>216</v>
      </c>
      <c r="B25" s="63"/>
      <c r="C25" s="63"/>
      <c r="D25" s="64"/>
      <c r="E25" s="65"/>
      <c r="F25" s="65"/>
      <c r="G25" s="65"/>
      <c r="H25" s="63"/>
      <c r="I25" s="62"/>
    </row>
    <row r="26" spans="1:9">
      <c r="A26" s="62" t="s">
        <v>217</v>
      </c>
      <c r="B26" s="63"/>
      <c r="C26" s="63"/>
      <c r="D26" s="64"/>
      <c r="E26" s="65"/>
      <c r="F26" s="65"/>
      <c r="G26" s="65"/>
      <c r="H26" s="63"/>
      <c r="I26" s="62"/>
    </row>
    <row r="27" spans="1:9">
      <c r="A27" s="62" t="s">
        <v>218</v>
      </c>
      <c r="B27" s="63"/>
      <c r="C27" s="63"/>
      <c r="D27" s="64"/>
      <c r="E27" s="65"/>
      <c r="F27" s="65"/>
      <c r="G27" s="65"/>
      <c r="H27" s="63"/>
      <c r="I27" s="62"/>
    </row>
    <row r="28" spans="1:9">
      <c r="A28" s="62" t="s">
        <v>219</v>
      </c>
      <c r="B28" s="63"/>
      <c r="C28" s="63"/>
      <c r="D28" s="64"/>
      <c r="E28" s="65"/>
      <c r="F28" s="65"/>
      <c r="G28" s="65"/>
      <c r="H28" s="63"/>
      <c r="I28" s="62"/>
    </row>
    <row r="29" spans="1:9">
      <c r="A29" s="62" t="s">
        <v>220</v>
      </c>
      <c r="B29" s="63"/>
      <c r="C29" s="63"/>
      <c r="D29" s="64"/>
      <c r="E29" s="65"/>
      <c r="F29" s="65"/>
      <c r="G29" s="65"/>
      <c r="H29" s="63"/>
      <c r="I29" s="62"/>
    </row>
    <row r="30" spans="1:9">
      <c r="A30" s="62" t="s">
        <v>221</v>
      </c>
      <c r="B30" s="63"/>
      <c r="C30" s="63"/>
      <c r="D30" s="64"/>
      <c r="E30" s="65"/>
      <c r="F30" s="65"/>
      <c r="G30" s="65"/>
      <c r="H30" s="63"/>
      <c r="I30" s="62"/>
    </row>
    <row r="31" spans="1:9">
      <c r="A31" s="62" t="s">
        <v>222</v>
      </c>
      <c r="B31" s="63"/>
      <c r="C31" s="63"/>
      <c r="D31" s="64"/>
      <c r="E31" s="65"/>
      <c r="F31" s="65"/>
      <c r="G31" s="65"/>
      <c r="H31" s="63"/>
      <c r="I31" s="62"/>
    </row>
    <row r="32" spans="1:9">
      <c r="A32" s="62" t="s">
        <v>223</v>
      </c>
      <c r="B32" s="63"/>
      <c r="C32" s="63"/>
      <c r="D32" s="64"/>
      <c r="E32" s="65"/>
      <c r="F32" s="65"/>
      <c r="G32" s="65"/>
      <c r="H32" s="63"/>
      <c r="I32" s="62"/>
    </row>
    <row r="33" spans="1:10">
      <c r="A33" t="s">
        <v>167</v>
      </c>
      <c r="B33" s="63"/>
      <c r="C33" s="63"/>
      <c r="D33" s="64"/>
      <c r="E33" s="65"/>
      <c r="F33" s="65"/>
      <c r="G33" s="65"/>
      <c r="H33" s="63"/>
      <c r="I33" s="70"/>
    </row>
    <row r="34" spans="1:10" ht="15.75" thickBot="1">
      <c r="A34" s="5"/>
      <c r="B34" s="5"/>
      <c r="C34" s="5"/>
      <c r="D34" s="5"/>
      <c r="E34" s="6"/>
      <c r="F34" s="6"/>
      <c r="G34" s="6"/>
      <c r="H34" s="5"/>
      <c r="I34" s="5"/>
    </row>
    <row r="35" spans="1:10" ht="16.5" thickTop="1">
      <c r="A35" s="23" t="s">
        <v>171</v>
      </c>
      <c r="B35" s="3"/>
      <c r="E35" s="4"/>
      <c r="F35" s="4"/>
      <c r="G35" s="4"/>
    </row>
    <row r="36" spans="1:10">
      <c r="A36" t="s">
        <v>193</v>
      </c>
      <c r="E36" s="4"/>
      <c r="F36" s="4"/>
      <c r="G36" s="4"/>
    </row>
    <row r="37" spans="1:10">
      <c r="A37" t="s">
        <v>195</v>
      </c>
      <c r="E37" s="4"/>
      <c r="F37" s="4"/>
      <c r="G37" s="4"/>
    </row>
    <row r="38" spans="1:10">
      <c r="A38" t="s">
        <v>194</v>
      </c>
      <c r="E38" s="4"/>
      <c r="F38" s="4"/>
      <c r="G38" s="4"/>
    </row>
    <row r="39" spans="1:10" ht="16.149999999999999" customHeight="1">
      <c r="A39" t="s">
        <v>200</v>
      </c>
      <c r="E39" s="4"/>
      <c r="F39" s="4"/>
      <c r="G39" s="4"/>
    </row>
    <row r="40" spans="1:10" ht="6.6" customHeight="1"/>
    <row r="41" spans="1:10" ht="43.15" customHeight="1">
      <c r="A41" s="11" t="s">
        <v>168</v>
      </c>
      <c r="B41" s="12" t="s">
        <v>176</v>
      </c>
      <c r="C41" s="12" t="s">
        <v>9</v>
      </c>
      <c r="D41" s="12" t="s">
        <v>688</v>
      </c>
      <c r="E41" s="15" t="s">
        <v>201</v>
      </c>
      <c r="F41" s="15" t="s">
        <v>202</v>
      </c>
      <c r="G41" s="15" t="s">
        <v>169</v>
      </c>
      <c r="H41" s="12" t="s">
        <v>170</v>
      </c>
      <c r="I41" s="12" t="s">
        <v>676</v>
      </c>
      <c r="J41" s="15" t="s">
        <v>684</v>
      </c>
    </row>
    <row r="42" spans="1:10">
      <c r="A42" s="58" t="s">
        <v>665</v>
      </c>
      <c r="B42" s="59" t="s">
        <v>177</v>
      </c>
      <c r="C42" s="59" t="s">
        <v>12</v>
      </c>
      <c r="D42" s="60">
        <v>1</v>
      </c>
      <c r="E42" s="61">
        <v>265899.44</v>
      </c>
      <c r="F42" s="61">
        <v>124.22</v>
      </c>
      <c r="G42" s="61">
        <v>5.23</v>
      </c>
      <c r="H42" s="61">
        <v>-450.23</v>
      </c>
      <c r="I42" s="61">
        <v>50</v>
      </c>
      <c r="J42" s="62"/>
    </row>
    <row r="43" spans="1:10">
      <c r="A43" s="62" t="s">
        <v>165</v>
      </c>
      <c r="B43" s="63"/>
      <c r="C43" s="63"/>
      <c r="D43" s="64"/>
      <c r="E43" s="65"/>
      <c r="F43" s="65"/>
      <c r="G43" s="65"/>
      <c r="H43" s="63"/>
      <c r="I43" s="62"/>
      <c r="J43" s="62"/>
    </row>
    <row r="44" spans="1:10">
      <c r="A44" s="62" t="s">
        <v>166</v>
      </c>
      <c r="B44" s="63"/>
      <c r="C44" s="63"/>
      <c r="D44" s="64"/>
      <c r="E44" s="65"/>
      <c r="F44" s="65"/>
      <c r="G44" s="65"/>
      <c r="H44" s="63"/>
      <c r="I44" s="62"/>
      <c r="J44" s="62"/>
    </row>
    <row r="45" spans="1:10">
      <c r="A45" s="62" t="s">
        <v>216</v>
      </c>
      <c r="B45" s="63"/>
      <c r="C45" s="63"/>
      <c r="D45" s="64"/>
      <c r="E45" s="65"/>
      <c r="F45" s="65"/>
      <c r="G45" s="65"/>
      <c r="H45" s="63"/>
      <c r="I45" s="62"/>
      <c r="J45" s="62"/>
    </row>
    <row r="46" spans="1:10">
      <c r="A46" s="62" t="s">
        <v>217</v>
      </c>
      <c r="B46" s="63"/>
      <c r="C46" s="63"/>
      <c r="D46" s="64"/>
      <c r="E46" s="65"/>
      <c r="F46" s="65"/>
      <c r="G46" s="65"/>
      <c r="H46" s="63"/>
      <c r="I46" s="62"/>
      <c r="J46" s="62"/>
    </row>
    <row r="47" spans="1:10">
      <c r="A47" s="62" t="s">
        <v>218</v>
      </c>
      <c r="B47" s="63"/>
      <c r="C47" s="63"/>
      <c r="D47" s="64"/>
      <c r="E47" s="65"/>
      <c r="F47" s="65"/>
      <c r="G47" s="65"/>
      <c r="H47" s="63"/>
      <c r="I47" s="62"/>
      <c r="J47" s="62"/>
    </row>
    <row r="48" spans="1:10">
      <c r="A48" s="62" t="s">
        <v>219</v>
      </c>
      <c r="B48" s="63"/>
      <c r="C48" s="63"/>
      <c r="D48" s="64"/>
      <c r="E48" s="65"/>
      <c r="F48" s="65"/>
      <c r="G48" s="65"/>
      <c r="H48" s="63"/>
      <c r="I48" s="62"/>
      <c r="J48" s="62"/>
    </row>
    <row r="49" spans="1:10">
      <c r="A49" s="62" t="s">
        <v>220</v>
      </c>
      <c r="B49" s="63"/>
      <c r="C49" s="63"/>
      <c r="D49" s="64"/>
      <c r="E49" s="65"/>
      <c r="F49" s="65"/>
      <c r="G49" s="65"/>
      <c r="H49" s="63"/>
      <c r="I49" s="62"/>
      <c r="J49" s="62"/>
    </row>
    <row r="50" spans="1:10">
      <c r="A50" s="62" t="s">
        <v>221</v>
      </c>
      <c r="B50" s="63"/>
      <c r="C50" s="63"/>
      <c r="D50" s="64"/>
      <c r="E50" s="65"/>
      <c r="F50" s="65"/>
      <c r="G50" s="65"/>
      <c r="H50" s="63"/>
      <c r="I50" s="62"/>
      <c r="J50" s="62"/>
    </row>
    <row r="51" spans="1:10">
      <c r="A51" s="62" t="s">
        <v>222</v>
      </c>
      <c r="B51" s="63"/>
      <c r="C51" s="63"/>
      <c r="D51" s="64"/>
      <c r="E51" s="65"/>
      <c r="F51" s="65"/>
      <c r="G51" s="65"/>
      <c r="H51" s="63"/>
      <c r="I51" s="62"/>
      <c r="J51" s="62"/>
    </row>
    <row r="52" spans="1:10">
      <c r="A52" s="62" t="s">
        <v>223</v>
      </c>
      <c r="B52" s="63"/>
      <c r="C52" s="63"/>
      <c r="D52" s="64"/>
      <c r="E52" s="65"/>
      <c r="F52" s="65"/>
      <c r="G52" s="65"/>
      <c r="H52" s="63"/>
      <c r="I52" s="62"/>
      <c r="J52" s="16"/>
    </row>
    <row r="53" spans="1:10">
      <c r="A53" t="s">
        <v>167</v>
      </c>
      <c r="B53" s="63"/>
      <c r="C53" s="63"/>
      <c r="D53" s="32"/>
      <c r="E53" s="65"/>
      <c r="F53" s="65"/>
      <c r="G53" s="65"/>
      <c r="H53" s="63"/>
      <c r="I53" s="62"/>
      <c r="J53" s="69"/>
    </row>
    <row r="54" spans="1:10" ht="15.75" thickBot="1">
      <c r="A54" s="5"/>
      <c r="B54" s="5"/>
      <c r="C54" s="5"/>
      <c r="D54" s="5"/>
      <c r="E54" s="7"/>
      <c r="F54" s="7"/>
      <c r="G54" s="7"/>
      <c r="H54" s="5"/>
      <c r="I54" s="5"/>
      <c r="J54" s="5"/>
    </row>
    <row r="55" spans="1:10" ht="16.5" thickTop="1">
      <c r="A55" s="23" t="s">
        <v>172</v>
      </c>
      <c r="B55" s="3"/>
    </row>
    <row r="56" spans="1:10">
      <c r="A56" t="s">
        <v>174</v>
      </c>
    </row>
    <row r="57" spans="1:10" ht="6.6" customHeight="1"/>
    <row r="58" spans="1:10" s="18" customFormat="1" ht="45">
      <c r="A58" s="19" t="s">
        <v>173</v>
      </c>
      <c r="B58" s="12" t="s">
        <v>176</v>
      </c>
      <c r="C58" s="12" t="s">
        <v>9</v>
      </c>
      <c r="D58" s="12" t="s">
        <v>673</v>
      </c>
      <c r="E58" s="12" t="s">
        <v>201</v>
      </c>
      <c r="F58" s="15" t="s">
        <v>202</v>
      </c>
      <c r="G58" s="15" t="s">
        <v>169</v>
      </c>
      <c r="H58" s="12" t="s">
        <v>676</v>
      </c>
      <c r="I58" s="12" t="s">
        <v>684</v>
      </c>
    </row>
    <row r="59" spans="1:10">
      <c r="A59" s="58" t="s">
        <v>666</v>
      </c>
      <c r="B59" s="59" t="s">
        <v>178</v>
      </c>
      <c r="C59" s="59" t="s">
        <v>10</v>
      </c>
      <c r="D59" s="60">
        <v>1</v>
      </c>
      <c r="E59" s="61">
        <v>100000</v>
      </c>
      <c r="F59" s="61">
        <v>100000</v>
      </c>
      <c r="G59" s="61">
        <v>500</v>
      </c>
      <c r="H59" s="61">
        <v>50</v>
      </c>
      <c r="I59" s="63"/>
    </row>
    <row r="60" spans="1:10">
      <c r="A60" s="62" t="s">
        <v>165</v>
      </c>
      <c r="B60" s="63"/>
      <c r="C60" s="63"/>
      <c r="D60" s="64"/>
      <c r="E60" s="66"/>
      <c r="F60" s="66"/>
      <c r="G60" s="65"/>
      <c r="H60" s="63"/>
      <c r="I60" s="63"/>
    </row>
    <row r="61" spans="1:10">
      <c r="A61" s="62" t="s">
        <v>166</v>
      </c>
      <c r="B61" s="63"/>
      <c r="C61" s="63"/>
      <c r="D61" s="64"/>
      <c r="E61" s="66"/>
      <c r="F61" s="66"/>
      <c r="G61" s="65"/>
      <c r="H61" s="63"/>
      <c r="I61" s="62"/>
    </row>
    <row r="62" spans="1:10">
      <c r="A62" s="62" t="s">
        <v>216</v>
      </c>
      <c r="B62" s="63"/>
      <c r="C62" s="63"/>
      <c r="D62" s="64"/>
      <c r="E62" s="66"/>
      <c r="F62" s="66"/>
      <c r="G62" s="65"/>
      <c r="H62" s="63"/>
      <c r="I62" s="62"/>
    </row>
    <row r="63" spans="1:10">
      <c r="A63" s="62" t="s">
        <v>217</v>
      </c>
      <c r="B63" s="63"/>
      <c r="C63" s="63"/>
      <c r="D63" s="64"/>
      <c r="E63" s="66"/>
      <c r="F63" s="66"/>
      <c r="G63" s="65"/>
      <c r="H63" s="63"/>
      <c r="I63" s="62"/>
    </row>
    <row r="64" spans="1:10">
      <c r="A64" s="62" t="s">
        <v>218</v>
      </c>
      <c r="B64" s="63"/>
      <c r="C64" s="63"/>
      <c r="D64" s="64"/>
      <c r="E64" s="66"/>
      <c r="F64" s="66"/>
      <c r="G64" s="65"/>
      <c r="H64" s="63"/>
      <c r="I64" s="62"/>
    </row>
    <row r="65" spans="1:10">
      <c r="A65" s="62" t="s">
        <v>219</v>
      </c>
      <c r="B65" s="63"/>
      <c r="C65" s="63"/>
      <c r="D65" s="64"/>
      <c r="E65" s="66"/>
      <c r="F65" s="66"/>
      <c r="G65" s="65"/>
      <c r="H65" s="63"/>
      <c r="I65" s="62"/>
    </row>
    <row r="66" spans="1:10">
      <c r="A66" s="62" t="s">
        <v>220</v>
      </c>
      <c r="B66" s="63"/>
      <c r="C66" s="63"/>
      <c r="D66" s="64"/>
      <c r="E66" s="66"/>
      <c r="F66" s="66"/>
      <c r="G66" s="65"/>
      <c r="H66" s="63"/>
      <c r="I66" s="62"/>
    </row>
    <row r="67" spans="1:10">
      <c r="A67" s="62" t="s">
        <v>221</v>
      </c>
      <c r="B67" s="63"/>
      <c r="C67" s="63"/>
      <c r="D67" s="64"/>
      <c r="E67" s="66"/>
      <c r="F67" s="66"/>
      <c r="G67" s="65"/>
      <c r="H67" s="63"/>
      <c r="I67" s="62"/>
    </row>
    <row r="68" spans="1:10">
      <c r="A68" s="62" t="s">
        <v>222</v>
      </c>
      <c r="B68" s="63"/>
      <c r="C68" s="63"/>
      <c r="D68" s="64"/>
      <c r="E68" s="66"/>
      <c r="F68" s="66"/>
      <c r="G68" s="65"/>
      <c r="H68" s="63"/>
      <c r="I68" s="62"/>
    </row>
    <row r="69" spans="1:10">
      <c r="A69" s="62" t="s">
        <v>223</v>
      </c>
      <c r="B69" s="63"/>
      <c r="C69" s="63"/>
      <c r="D69" s="64"/>
      <c r="E69" s="66"/>
      <c r="F69" s="66"/>
      <c r="G69" s="65"/>
      <c r="H69" s="63"/>
      <c r="I69" s="62"/>
    </row>
    <row r="70" spans="1:10">
      <c r="A70" t="s">
        <v>167</v>
      </c>
      <c r="B70" s="63"/>
      <c r="C70" s="63"/>
      <c r="D70" s="64"/>
      <c r="E70" s="66"/>
      <c r="F70" s="66"/>
      <c r="G70" s="65"/>
      <c r="H70" s="63"/>
      <c r="I70" s="62"/>
    </row>
    <row r="71" spans="1:10" ht="15.75" thickBot="1">
      <c r="A71" s="5"/>
      <c r="B71" s="5"/>
      <c r="C71" s="5"/>
      <c r="D71" s="5"/>
      <c r="E71" s="7"/>
      <c r="F71" s="7"/>
      <c r="G71" s="7"/>
      <c r="H71" s="5"/>
      <c r="I71" s="72"/>
    </row>
    <row r="72" spans="1:10" ht="16.5" thickTop="1">
      <c r="A72" s="23" t="s">
        <v>191</v>
      </c>
      <c r="B72" s="3"/>
      <c r="E72" s="4"/>
      <c r="F72" s="4"/>
      <c r="G72" s="4"/>
      <c r="I72" s="16"/>
    </row>
    <row r="73" spans="1:10">
      <c r="A73" t="s">
        <v>175</v>
      </c>
      <c r="E73" s="4"/>
      <c r="F73" s="4"/>
      <c r="G73" s="4"/>
    </row>
    <row r="74" spans="1:10">
      <c r="A74" t="s">
        <v>203</v>
      </c>
      <c r="E74" s="4"/>
      <c r="F74" s="4"/>
      <c r="G74" s="4"/>
    </row>
    <row r="75" spans="1:10">
      <c r="A75" t="s">
        <v>194</v>
      </c>
      <c r="E75" s="4"/>
      <c r="F75" s="4"/>
      <c r="G75" s="4"/>
    </row>
    <row r="76" spans="1:10" ht="6.6" customHeight="1"/>
    <row r="77" spans="1:10" ht="43.15" customHeight="1">
      <c r="A77" s="11" t="s">
        <v>196</v>
      </c>
      <c r="B77" s="14" t="s">
        <v>176</v>
      </c>
      <c r="C77" s="12" t="s">
        <v>9</v>
      </c>
      <c r="D77" s="12" t="s">
        <v>674</v>
      </c>
      <c r="E77" s="15" t="s">
        <v>202</v>
      </c>
      <c r="F77" s="15" t="s">
        <v>169</v>
      </c>
      <c r="G77" s="15" t="s">
        <v>179</v>
      </c>
      <c r="H77" s="12" t="s">
        <v>170</v>
      </c>
      <c r="I77" s="12" t="s">
        <v>676</v>
      </c>
      <c r="J77" s="15" t="s">
        <v>684</v>
      </c>
    </row>
    <row r="78" spans="1:10">
      <c r="A78" s="58" t="s">
        <v>667</v>
      </c>
      <c r="B78" s="59" t="s">
        <v>177</v>
      </c>
      <c r="C78" s="59" t="s">
        <v>10</v>
      </c>
      <c r="D78" s="67">
        <v>265899.44</v>
      </c>
      <c r="E78" s="61">
        <v>124.22</v>
      </c>
      <c r="F78" s="61">
        <v>5.23</v>
      </c>
      <c r="G78" s="61">
        <v>100000</v>
      </c>
      <c r="H78" s="61">
        <v>-450.23</v>
      </c>
      <c r="I78" s="61">
        <v>50</v>
      </c>
      <c r="J78" s="62"/>
    </row>
    <row r="79" spans="1:10">
      <c r="A79" s="62" t="s">
        <v>165</v>
      </c>
      <c r="B79" s="63"/>
      <c r="C79" s="63"/>
      <c r="D79" s="66"/>
      <c r="E79" s="66"/>
      <c r="F79" s="66"/>
      <c r="G79" s="66"/>
      <c r="H79" s="66"/>
      <c r="I79" s="62"/>
      <c r="J79" s="62"/>
    </row>
    <row r="80" spans="1:10">
      <c r="A80" s="62" t="s">
        <v>166</v>
      </c>
      <c r="B80" s="63"/>
      <c r="C80" s="63"/>
      <c r="D80" s="66"/>
      <c r="E80" s="66"/>
      <c r="F80" s="66"/>
      <c r="G80" s="66"/>
      <c r="H80" s="66"/>
      <c r="I80" s="62"/>
      <c r="J80" s="62"/>
    </row>
    <row r="81" spans="1:13">
      <c r="A81" s="62" t="s">
        <v>216</v>
      </c>
      <c r="B81" s="63"/>
      <c r="C81" s="63"/>
      <c r="D81" s="66"/>
      <c r="E81" s="66"/>
      <c r="F81" s="66"/>
      <c r="G81" s="66"/>
      <c r="H81" s="66"/>
      <c r="I81" s="62"/>
      <c r="J81" s="62"/>
    </row>
    <row r="82" spans="1:13">
      <c r="A82" s="62" t="s">
        <v>217</v>
      </c>
      <c r="B82" s="63"/>
      <c r="C82" s="63"/>
      <c r="D82" s="66"/>
      <c r="E82" s="66"/>
      <c r="F82" s="66"/>
      <c r="G82" s="66"/>
      <c r="H82" s="66"/>
      <c r="I82" s="62"/>
      <c r="J82" s="62"/>
    </row>
    <row r="83" spans="1:13">
      <c r="A83" s="62" t="s">
        <v>218</v>
      </c>
      <c r="B83" s="63"/>
      <c r="C83" s="63"/>
      <c r="D83" s="66"/>
      <c r="E83" s="66"/>
      <c r="F83" s="66"/>
      <c r="G83" s="66"/>
      <c r="H83" s="66"/>
      <c r="I83" s="62"/>
      <c r="J83" s="62"/>
    </row>
    <row r="84" spans="1:13">
      <c r="A84" s="62" t="s">
        <v>219</v>
      </c>
      <c r="B84" s="63"/>
      <c r="C84" s="63"/>
      <c r="D84" s="66"/>
      <c r="E84" s="66"/>
      <c r="F84" s="66"/>
      <c r="G84" s="66"/>
      <c r="H84" s="66"/>
      <c r="I84" s="62"/>
      <c r="J84" s="62"/>
    </row>
    <row r="85" spans="1:13">
      <c r="A85" s="62" t="s">
        <v>220</v>
      </c>
      <c r="B85" s="63"/>
      <c r="C85" s="63"/>
      <c r="D85" s="66"/>
      <c r="E85" s="66"/>
      <c r="F85" s="66"/>
      <c r="G85" s="66"/>
      <c r="H85" s="66"/>
      <c r="I85" s="62"/>
      <c r="J85" s="62"/>
    </row>
    <row r="86" spans="1:13">
      <c r="A86" s="62" t="s">
        <v>221</v>
      </c>
      <c r="B86" s="63"/>
      <c r="C86" s="63"/>
      <c r="D86" s="66"/>
      <c r="E86" s="66"/>
      <c r="F86" s="66"/>
      <c r="G86" s="66"/>
      <c r="H86" s="66"/>
      <c r="I86" s="62"/>
      <c r="J86" s="62"/>
    </row>
    <row r="87" spans="1:13">
      <c r="A87" s="62" t="s">
        <v>222</v>
      </c>
      <c r="B87" s="63"/>
      <c r="C87" s="63"/>
      <c r="D87" s="66"/>
      <c r="E87" s="66"/>
      <c r="F87" s="66"/>
      <c r="G87" s="66"/>
      <c r="H87" s="66"/>
      <c r="I87" s="62"/>
      <c r="J87" s="62"/>
    </row>
    <row r="88" spans="1:13">
      <c r="A88" s="62" t="s">
        <v>223</v>
      </c>
      <c r="B88" s="63"/>
      <c r="C88" s="63"/>
      <c r="D88" s="66"/>
      <c r="E88" s="66"/>
      <c r="F88" s="66"/>
      <c r="G88" s="66"/>
      <c r="H88" s="66"/>
      <c r="I88" s="62"/>
      <c r="J88" s="62"/>
    </row>
    <row r="89" spans="1:13">
      <c r="A89" t="s">
        <v>167</v>
      </c>
      <c r="B89" s="63"/>
      <c r="C89" s="63"/>
      <c r="D89" s="66"/>
      <c r="E89" s="66"/>
      <c r="F89" s="66"/>
      <c r="G89" s="66"/>
      <c r="H89" s="66"/>
      <c r="I89" s="62"/>
      <c r="J89" s="62"/>
    </row>
    <row r="90" spans="1:13" ht="15.75" thickBot="1">
      <c r="A90" s="5"/>
      <c r="B90" s="5"/>
      <c r="C90" s="5"/>
      <c r="D90" s="5"/>
      <c r="E90" s="5"/>
      <c r="F90" s="5"/>
      <c r="G90" s="5"/>
      <c r="H90" s="5"/>
      <c r="I90" s="5"/>
      <c r="J90" s="5"/>
    </row>
    <row r="91" spans="1:13" ht="16.5" thickTop="1">
      <c r="A91" s="23" t="s">
        <v>180</v>
      </c>
      <c r="B91" s="3"/>
      <c r="E91" s="4"/>
      <c r="F91" s="4"/>
      <c r="G91" s="4"/>
    </row>
    <row r="92" spans="1:13">
      <c r="A92" t="s">
        <v>205</v>
      </c>
      <c r="E92" s="4"/>
      <c r="F92" s="4"/>
      <c r="G92" s="4"/>
    </row>
    <row r="93" spans="1:13">
      <c r="A93" t="s">
        <v>204</v>
      </c>
      <c r="E93" s="4"/>
      <c r="F93" s="4"/>
      <c r="G93" s="4"/>
    </row>
    <row r="94" spans="1:13">
      <c r="A94" t="s">
        <v>213</v>
      </c>
      <c r="E94" s="4"/>
      <c r="F94" s="4"/>
      <c r="G94" s="4"/>
    </row>
    <row r="95" spans="1:13">
      <c r="A95" s="21" t="s">
        <v>212</v>
      </c>
    </row>
    <row r="96" spans="1:13" s="20" customFormat="1" ht="90">
      <c r="A96" s="19" t="s">
        <v>183</v>
      </c>
      <c r="B96" s="12" t="s">
        <v>176</v>
      </c>
      <c r="C96" s="12" t="s">
        <v>9</v>
      </c>
      <c r="D96" s="12" t="s">
        <v>673</v>
      </c>
      <c r="E96" s="12" t="s">
        <v>681</v>
      </c>
      <c r="F96" s="12" t="s">
        <v>680</v>
      </c>
      <c r="G96" s="15" t="s">
        <v>215</v>
      </c>
      <c r="H96" s="12" t="s">
        <v>211</v>
      </c>
      <c r="I96" s="12" t="s">
        <v>676</v>
      </c>
      <c r="J96" s="12" t="s">
        <v>659</v>
      </c>
      <c r="K96" s="12" t="s">
        <v>660</v>
      </c>
      <c r="L96" s="12" t="s">
        <v>661</v>
      </c>
      <c r="M96" s="12" t="s">
        <v>684</v>
      </c>
    </row>
    <row r="97" spans="1:13">
      <c r="A97" s="58" t="s">
        <v>668</v>
      </c>
      <c r="B97" s="59" t="s">
        <v>177</v>
      </c>
      <c r="C97" s="59" t="s">
        <v>10</v>
      </c>
      <c r="D97" s="60">
        <v>0.5</v>
      </c>
      <c r="E97" s="61">
        <v>285000</v>
      </c>
      <c r="F97" s="61">
        <v>285000</v>
      </c>
      <c r="G97" s="61">
        <v>1500</v>
      </c>
      <c r="H97" s="61">
        <v>0</v>
      </c>
      <c r="I97" s="61">
        <v>50</v>
      </c>
      <c r="J97" s="68">
        <v>34982</v>
      </c>
      <c r="K97" s="68">
        <v>43831</v>
      </c>
      <c r="L97" s="61">
        <v>300000</v>
      </c>
      <c r="M97" s="62"/>
    </row>
    <row r="98" spans="1:13">
      <c r="A98" s="62" t="s">
        <v>224</v>
      </c>
      <c r="B98" s="63"/>
      <c r="C98" s="63"/>
      <c r="D98" s="64"/>
      <c r="E98" s="66"/>
      <c r="F98" s="66"/>
      <c r="G98" s="66"/>
      <c r="H98" s="66"/>
      <c r="I98" s="66"/>
      <c r="J98" s="62"/>
      <c r="K98" s="62"/>
      <c r="L98" s="61"/>
      <c r="M98" s="62"/>
    </row>
    <row r="99" spans="1:13">
      <c r="A99" s="62" t="s">
        <v>225</v>
      </c>
      <c r="B99" s="63"/>
      <c r="C99" s="63"/>
      <c r="D99" s="64"/>
      <c r="E99" s="66"/>
      <c r="F99" s="66"/>
      <c r="G99" s="66"/>
      <c r="H99" s="66"/>
      <c r="I99" s="66"/>
      <c r="J99" s="62"/>
      <c r="K99" s="62"/>
      <c r="L99" s="61"/>
      <c r="M99" s="62"/>
    </row>
    <row r="100" spans="1:13">
      <c r="A100" s="62" t="s">
        <v>226</v>
      </c>
      <c r="B100" s="63"/>
      <c r="C100" s="63"/>
      <c r="D100" s="64"/>
      <c r="E100" s="66"/>
      <c r="F100" s="66"/>
      <c r="G100" s="66"/>
      <c r="H100" s="66"/>
      <c r="I100" s="66"/>
      <c r="J100" s="62"/>
      <c r="K100" s="62"/>
      <c r="L100" s="61"/>
      <c r="M100" s="62"/>
    </row>
    <row r="101" spans="1:13">
      <c r="A101" s="62" t="s">
        <v>227</v>
      </c>
      <c r="B101" s="63"/>
      <c r="C101" s="63"/>
      <c r="D101" s="64"/>
      <c r="E101" s="66"/>
      <c r="F101" s="66"/>
      <c r="G101" s="66"/>
      <c r="H101" s="66"/>
      <c r="I101" s="66"/>
      <c r="J101" s="62"/>
      <c r="K101" s="62"/>
      <c r="L101" s="61"/>
      <c r="M101" s="62"/>
    </row>
    <row r="102" spans="1:13">
      <c r="A102" s="62" t="s">
        <v>228</v>
      </c>
      <c r="B102" s="63"/>
      <c r="C102" s="63"/>
      <c r="D102" s="64"/>
      <c r="E102" s="66"/>
      <c r="F102" s="66"/>
      <c r="G102" s="66"/>
      <c r="H102" s="66"/>
      <c r="I102" s="66"/>
      <c r="J102" s="62"/>
      <c r="K102" s="62"/>
      <c r="L102" s="61"/>
      <c r="M102" s="62"/>
    </row>
    <row r="103" spans="1:13">
      <c r="A103" s="62" t="s">
        <v>229</v>
      </c>
      <c r="B103" s="63"/>
      <c r="C103" s="63"/>
      <c r="D103" s="64"/>
      <c r="E103" s="66"/>
      <c r="F103" s="66"/>
      <c r="G103" s="66"/>
      <c r="H103" s="66"/>
      <c r="I103" s="66"/>
      <c r="J103" s="62"/>
      <c r="K103" s="62"/>
      <c r="L103" s="61"/>
      <c r="M103" s="62"/>
    </row>
    <row r="104" spans="1:13">
      <c r="A104" s="62" t="s">
        <v>230</v>
      </c>
      <c r="B104" s="63"/>
      <c r="C104" s="63"/>
      <c r="D104" s="64"/>
      <c r="E104" s="66"/>
      <c r="F104" s="66"/>
      <c r="G104" s="66"/>
      <c r="H104" s="66"/>
      <c r="I104" s="66"/>
      <c r="J104" s="62"/>
      <c r="K104" s="62"/>
      <c r="L104" s="61"/>
      <c r="M104" s="62"/>
    </row>
    <row r="105" spans="1:13">
      <c r="A105" s="62" t="s">
        <v>231</v>
      </c>
      <c r="B105" s="63"/>
      <c r="C105" s="63"/>
      <c r="D105" s="64"/>
      <c r="E105" s="66"/>
      <c r="F105" s="66"/>
      <c r="G105" s="66"/>
      <c r="H105" s="66"/>
      <c r="I105" s="66"/>
      <c r="J105" s="62"/>
      <c r="K105" s="62"/>
      <c r="L105" s="61"/>
      <c r="M105" s="62"/>
    </row>
    <row r="106" spans="1:13">
      <c r="A106" s="62" t="s">
        <v>232</v>
      </c>
      <c r="B106" s="63"/>
      <c r="C106" s="63"/>
      <c r="D106" s="64"/>
      <c r="E106" s="66"/>
      <c r="F106" s="66"/>
      <c r="G106" s="66"/>
      <c r="H106" s="66"/>
      <c r="I106" s="66"/>
      <c r="J106" s="62"/>
      <c r="K106" s="62"/>
      <c r="L106" s="61"/>
      <c r="M106" s="62"/>
    </row>
    <row r="107" spans="1:13">
      <c r="A107" s="62" t="s">
        <v>233</v>
      </c>
      <c r="B107" s="63"/>
      <c r="C107" s="63"/>
      <c r="D107" s="64"/>
      <c r="E107" s="66"/>
      <c r="F107" s="66"/>
      <c r="G107" s="66"/>
      <c r="H107" s="66"/>
      <c r="I107" s="66"/>
      <c r="J107" s="62"/>
      <c r="K107" s="62"/>
      <c r="L107" s="61"/>
      <c r="M107" s="62"/>
    </row>
    <row r="108" spans="1:13">
      <c r="A108" t="s">
        <v>167</v>
      </c>
      <c r="B108" s="63"/>
      <c r="C108" s="63"/>
      <c r="D108" s="64"/>
      <c r="E108" s="66"/>
      <c r="F108" s="66"/>
      <c r="G108" s="66"/>
      <c r="H108" s="66"/>
      <c r="I108" s="66"/>
      <c r="J108" s="62"/>
      <c r="K108" s="62"/>
      <c r="L108" s="61"/>
      <c r="M108" s="57"/>
    </row>
    <row r="109" spans="1:13" ht="15.75" thickBot="1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</row>
    <row r="110" spans="1:13" ht="16.5" thickTop="1">
      <c r="A110" s="23" t="s">
        <v>703</v>
      </c>
      <c r="B110" s="3"/>
      <c r="E110" s="4"/>
      <c r="F110" s="4"/>
      <c r="G110" s="4"/>
    </row>
    <row r="111" spans="1:13">
      <c r="A111" t="s">
        <v>186</v>
      </c>
      <c r="E111" s="4"/>
      <c r="F111" s="4"/>
      <c r="G111" s="4"/>
    </row>
    <row r="112" spans="1:13">
      <c r="A112" t="s">
        <v>204</v>
      </c>
      <c r="E112" s="4"/>
      <c r="F112" s="4"/>
      <c r="G112" s="4"/>
    </row>
    <row r="113" spans="1:10">
      <c r="A113" t="s">
        <v>704</v>
      </c>
      <c r="E113" s="4"/>
      <c r="F113" s="4"/>
      <c r="G113" s="4"/>
    </row>
    <row r="114" spans="1:10">
      <c r="A114" s="8" t="s">
        <v>706</v>
      </c>
      <c r="E114" s="4"/>
      <c r="F114" s="4"/>
      <c r="G114" s="4"/>
    </row>
    <row r="115" spans="1:10">
      <c r="A115" s="8" t="s">
        <v>707</v>
      </c>
      <c r="E115" s="4"/>
      <c r="F115" s="4"/>
      <c r="G115" s="4"/>
    </row>
    <row r="116" spans="1:10">
      <c r="A116" s="8" t="s">
        <v>705</v>
      </c>
    </row>
    <row r="117" spans="1:10">
      <c r="A117" s="8" t="s">
        <v>708</v>
      </c>
    </row>
    <row r="118" spans="1:10" ht="45">
      <c r="A118" s="11" t="s">
        <v>214</v>
      </c>
      <c r="B118" s="12" t="s">
        <v>176</v>
      </c>
      <c r="C118" s="12" t="s">
        <v>9</v>
      </c>
      <c r="D118" s="12" t="s">
        <v>673</v>
      </c>
      <c r="E118" s="15" t="s">
        <v>201</v>
      </c>
      <c r="F118" s="15" t="s">
        <v>202</v>
      </c>
      <c r="G118" s="15" t="s">
        <v>169</v>
      </c>
      <c r="H118" s="12" t="s">
        <v>184</v>
      </c>
      <c r="I118" s="12" t="s">
        <v>676</v>
      </c>
      <c r="J118" s="15" t="s">
        <v>684</v>
      </c>
    </row>
    <row r="119" spans="1:10">
      <c r="A119" s="58" t="s">
        <v>669</v>
      </c>
      <c r="B119" s="59" t="s">
        <v>177</v>
      </c>
      <c r="C119" s="59" t="s">
        <v>10</v>
      </c>
      <c r="D119" s="60">
        <v>1</v>
      </c>
      <c r="E119" s="61">
        <v>115000</v>
      </c>
      <c r="F119" s="61">
        <v>115000</v>
      </c>
      <c r="G119" s="61">
        <v>0</v>
      </c>
      <c r="H119" s="61">
        <v>-2555</v>
      </c>
      <c r="I119" s="61">
        <v>50</v>
      </c>
      <c r="J119" s="62"/>
    </row>
    <row r="120" spans="1:10">
      <c r="A120" s="62" t="s">
        <v>234</v>
      </c>
      <c r="B120" s="63"/>
      <c r="C120" s="63"/>
      <c r="D120" s="64"/>
      <c r="E120" s="66"/>
      <c r="F120" s="66"/>
      <c r="G120" s="66"/>
      <c r="H120" s="66"/>
      <c r="I120" s="66"/>
      <c r="J120" s="62"/>
    </row>
    <row r="121" spans="1:10">
      <c r="A121" s="62" t="s">
        <v>235</v>
      </c>
      <c r="B121" s="63"/>
      <c r="C121" s="63"/>
      <c r="D121" s="64"/>
      <c r="E121" s="66"/>
      <c r="F121" s="66"/>
      <c r="G121" s="66"/>
      <c r="H121" s="66"/>
      <c r="I121" s="66"/>
      <c r="J121" s="62"/>
    </row>
    <row r="122" spans="1:10">
      <c r="A122" s="62" t="s">
        <v>236</v>
      </c>
      <c r="B122" s="63"/>
      <c r="C122" s="63"/>
      <c r="D122" s="64"/>
      <c r="E122" s="66"/>
      <c r="F122" s="66"/>
      <c r="G122" s="66"/>
      <c r="H122" s="66"/>
      <c r="I122" s="66"/>
      <c r="J122" s="62"/>
    </row>
    <row r="123" spans="1:10">
      <c r="A123" s="62" t="s">
        <v>237</v>
      </c>
      <c r="B123" s="63"/>
      <c r="C123" s="63"/>
      <c r="D123" s="64"/>
      <c r="E123" s="66"/>
      <c r="F123" s="66"/>
      <c r="G123" s="66"/>
      <c r="H123" s="66"/>
      <c r="I123" s="66"/>
      <c r="J123" s="62"/>
    </row>
    <row r="124" spans="1:10">
      <c r="A124" s="62" t="s">
        <v>238</v>
      </c>
      <c r="B124" s="63"/>
      <c r="C124" s="63"/>
      <c r="D124" s="64"/>
      <c r="E124" s="66"/>
      <c r="F124" s="66"/>
      <c r="G124" s="66"/>
      <c r="H124" s="66"/>
      <c r="I124" s="66"/>
      <c r="J124" s="62"/>
    </row>
    <row r="125" spans="1:10">
      <c r="A125" s="62" t="s">
        <v>239</v>
      </c>
      <c r="B125" s="63"/>
      <c r="C125" s="63"/>
      <c r="D125" s="64"/>
      <c r="E125" s="66"/>
      <c r="F125" s="66"/>
      <c r="G125" s="66"/>
      <c r="H125" s="66"/>
      <c r="I125" s="66"/>
      <c r="J125" s="62"/>
    </row>
    <row r="126" spans="1:10">
      <c r="A126" s="62" t="s">
        <v>240</v>
      </c>
      <c r="B126" s="63"/>
      <c r="C126" s="63"/>
      <c r="D126" s="64"/>
      <c r="E126" s="66"/>
      <c r="F126" s="66"/>
      <c r="G126" s="66"/>
      <c r="H126" s="66"/>
      <c r="I126" s="66"/>
      <c r="J126" s="62"/>
    </row>
    <row r="127" spans="1:10">
      <c r="A127" s="62" t="s">
        <v>241</v>
      </c>
      <c r="B127" s="63"/>
      <c r="C127" s="63"/>
      <c r="D127" s="64"/>
      <c r="E127" s="66"/>
      <c r="F127" s="66"/>
      <c r="G127" s="66"/>
      <c r="H127" s="66"/>
      <c r="I127" s="66"/>
      <c r="J127" s="62"/>
    </row>
    <row r="128" spans="1:10">
      <c r="A128" s="62" t="s">
        <v>242</v>
      </c>
      <c r="B128" s="63"/>
      <c r="C128" s="63"/>
      <c r="D128" s="64"/>
      <c r="E128" s="66"/>
      <c r="F128" s="66"/>
      <c r="G128" s="66"/>
      <c r="H128" s="66"/>
      <c r="I128" s="66"/>
      <c r="J128" s="62"/>
    </row>
    <row r="129" spans="1:10">
      <c r="A129" s="62" t="s">
        <v>243</v>
      </c>
      <c r="B129" s="63"/>
      <c r="C129" s="63"/>
      <c r="D129" s="64"/>
      <c r="E129" s="66"/>
      <c r="F129" s="66"/>
      <c r="G129" s="66"/>
      <c r="H129" s="66"/>
      <c r="I129" s="66"/>
      <c r="J129" s="62"/>
    </row>
    <row r="130" spans="1:10">
      <c r="A130" t="s">
        <v>167</v>
      </c>
      <c r="B130" s="63"/>
      <c r="C130" s="63"/>
      <c r="D130" s="64"/>
      <c r="E130" s="66"/>
      <c r="F130" s="66"/>
      <c r="G130" s="66"/>
      <c r="H130" s="66"/>
      <c r="I130" s="66"/>
      <c r="J130" s="57"/>
    </row>
    <row r="131" spans="1:10" ht="15.75" thickBot="1">
      <c r="A131" s="5"/>
      <c r="B131" s="5"/>
      <c r="C131" s="5"/>
      <c r="D131" s="5"/>
      <c r="E131" s="5"/>
      <c r="F131" s="5"/>
      <c r="G131" s="5"/>
      <c r="H131" s="5"/>
      <c r="I131" s="5"/>
      <c r="J131" s="71"/>
    </row>
    <row r="132" spans="1:10" ht="16.5" thickTop="1">
      <c r="A132" s="23" t="s">
        <v>188</v>
      </c>
      <c r="B132" s="3"/>
      <c r="E132" s="4"/>
      <c r="F132" s="4"/>
      <c r="G132" s="4"/>
    </row>
    <row r="133" spans="1:10">
      <c r="A133" t="s">
        <v>189</v>
      </c>
      <c r="E133" s="4"/>
      <c r="F133" s="4"/>
      <c r="G133" s="4"/>
    </row>
    <row r="134" spans="1:10">
      <c r="A134" t="s">
        <v>206</v>
      </c>
      <c r="E134" s="4"/>
      <c r="F134" s="4"/>
      <c r="G134" s="4"/>
    </row>
    <row r="135" spans="1:10">
      <c r="A135" s="21" t="s">
        <v>258</v>
      </c>
      <c r="B135" s="21"/>
      <c r="E135" s="4"/>
      <c r="F135" s="4"/>
      <c r="G135" s="4"/>
    </row>
    <row r="136" spans="1:10">
      <c r="A136" s="21" t="s">
        <v>244</v>
      </c>
      <c r="B136" s="21"/>
      <c r="E136" s="4"/>
      <c r="F136" s="4"/>
      <c r="G136" s="4"/>
    </row>
    <row r="137" spans="1:10" s="12" customFormat="1" ht="60">
      <c r="A137" s="12" t="s">
        <v>187</v>
      </c>
      <c r="B137" s="12" t="s">
        <v>176</v>
      </c>
      <c r="C137" s="12" t="s">
        <v>9</v>
      </c>
      <c r="D137" s="12" t="s">
        <v>673</v>
      </c>
      <c r="E137" s="12" t="s">
        <v>207</v>
      </c>
      <c r="F137" s="12" t="s">
        <v>208</v>
      </c>
      <c r="G137" s="15" t="s">
        <v>169</v>
      </c>
      <c r="H137" s="12" t="s">
        <v>184</v>
      </c>
      <c r="I137" s="12" t="s">
        <v>684</v>
      </c>
    </row>
    <row r="138" spans="1:10">
      <c r="A138" s="58" t="s">
        <v>675</v>
      </c>
      <c r="B138" s="59" t="s">
        <v>190</v>
      </c>
      <c r="C138" s="59" t="s">
        <v>10</v>
      </c>
      <c r="D138" s="60">
        <v>1</v>
      </c>
      <c r="E138" s="61">
        <v>157825.35999999999</v>
      </c>
      <c r="F138" s="61">
        <v>157825.35999999999</v>
      </c>
      <c r="G138" s="61">
        <v>15400</v>
      </c>
      <c r="H138" s="61">
        <v>15478</v>
      </c>
      <c r="I138" s="62"/>
    </row>
    <row r="139" spans="1:10">
      <c r="A139" s="62" t="s">
        <v>245</v>
      </c>
      <c r="B139" s="63"/>
      <c r="C139" s="63"/>
      <c r="D139" s="64"/>
      <c r="E139" s="66"/>
      <c r="F139" s="66"/>
      <c r="G139" s="66"/>
      <c r="H139" s="66"/>
      <c r="I139" s="62"/>
    </row>
    <row r="140" spans="1:10">
      <c r="A140" s="62" t="s">
        <v>246</v>
      </c>
      <c r="B140" s="63"/>
      <c r="C140" s="63"/>
      <c r="D140" s="64"/>
      <c r="E140" s="66"/>
      <c r="F140" s="66"/>
      <c r="G140" s="66"/>
      <c r="H140" s="66"/>
      <c r="I140" s="62"/>
    </row>
    <row r="141" spans="1:10">
      <c r="A141" s="62" t="s">
        <v>247</v>
      </c>
      <c r="B141" s="63"/>
      <c r="C141" s="63"/>
      <c r="D141" s="64"/>
      <c r="E141" s="66"/>
      <c r="F141" s="66"/>
      <c r="G141" s="66"/>
      <c r="H141" s="66"/>
      <c r="I141" s="62"/>
    </row>
    <row r="142" spans="1:10">
      <c r="A142" s="62" t="s">
        <v>248</v>
      </c>
      <c r="B142" s="63"/>
      <c r="C142" s="63"/>
      <c r="D142" s="64"/>
      <c r="E142" s="66"/>
      <c r="F142" s="66"/>
      <c r="G142" s="66"/>
      <c r="H142" s="66"/>
      <c r="I142" s="62"/>
    </row>
    <row r="143" spans="1:10">
      <c r="A143" s="62" t="s">
        <v>249</v>
      </c>
      <c r="B143" s="63"/>
      <c r="C143" s="63"/>
      <c r="D143" s="64"/>
      <c r="E143" s="66"/>
      <c r="F143" s="66"/>
      <c r="G143" s="66"/>
      <c r="H143" s="66"/>
      <c r="I143" s="62"/>
    </row>
    <row r="144" spans="1:10">
      <c r="A144" s="62" t="s">
        <v>250</v>
      </c>
      <c r="B144" s="63"/>
      <c r="C144" s="63"/>
      <c r="D144" s="64"/>
      <c r="E144" s="66"/>
      <c r="F144" s="66"/>
      <c r="G144" s="66"/>
      <c r="H144" s="66"/>
      <c r="I144" s="62"/>
    </row>
    <row r="145" spans="1:9">
      <c r="A145" s="62" t="s">
        <v>251</v>
      </c>
      <c r="B145" s="63"/>
      <c r="C145" s="63"/>
      <c r="D145" s="64"/>
      <c r="E145" s="66"/>
      <c r="F145" s="66"/>
      <c r="G145" s="66"/>
      <c r="H145" s="66"/>
      <c r="I145" s="62"/>
    </row>
    <row r="146" spans="1:9">
      <c r="A146" s="62" t="s">
        <v>252</v>
      </c>
      <c r="B146" s="63"/>
      <c r="C146" s="63"/>
      <c r="D146" s="64"/>
      <c r="E146" s="66"/>
      <c r="F146" s="66"/>
      <c r="G146" s="66"/>
      <c r="H146" s="66"/>
      <c r="I146" s="62"/>
    </row>
    <row r="147" spans="1:9">
      <c r="A147" s="62" t="s">
        <v>253</v>
      </c>
      <c r="B147" s="63"/>
      <c r="C147" s="63"/>
      <c r="D147" s="64"/>
      <c r="E147" s="66"/>
      <c r="F147" s="66"/>
      <c r="G147" s="66"/>
      <c r="H147" s="66"/>
      <c r="I147" s="62"/>
    </row>
    <row r="148" spans="1:9">
      <c r="A148" s="62" t="s">
        <v>254</v>
      </c>
      <c r="B148" s="63"/>
      <c r="C148" s="63"/>
      <c r="D148" s="64"/>
      <c r="E148" s="66"/>
      <c r="F148" s="66"/>
      <c r="G148" s="66"/>
      <c r="H148" s="66"/>
      <c r="I148" s="62"/>
    </row>
    <row r="149" spans="1:9">
      <c r="A149" t="s">
        <v>167</v>
      </c>
      <c r="B149" s="63"/>
      <c r="C149" s="63"/>
      <c r="D149" s="64"/>
      <c r="E149" s="66"/>
      <c r="F149" s="66"/>
      <c r="G149" s="66"/>
      <c r="H149" s="66"/>
      <c r="I149" s="62"/>
    </row>
    <row r="150" spans="1:9" ht="15.75" thickBot="1">
      <c r="A150" s="5"/>
      <c r="B150" s="5"/>
      <c r="C150" s="5"/>
      <c r="D150" s="5"/>
      <c r="E150" s="5"/>
      <c r="F150" s="5"/>
      <c r="G150" s="5"/>
      <c r="H150" s="5"/>
      <c r="I150" s="5"/>
    </row>
    <row r="151" spans="1:9" ht="15.75" thickTop="1"/>
    <row r="152" spans="1:9">
      <c r="A152" s="10" t="s">
        <v>197</v>
      </c>
    </row>
  </sheetData>
  <sheetProtection password="85BD" sheet="1" objects="1" scenarios="1" insertRows="0"/>
  <conditionalFormatting sqref="D1">
    <cfRule type="cellIs" dxfId="3" priority="3" operator="equal">
      <formula>"Veuillez choisir l'année!"</formula>
    </cfRule>
  </conditionalFormatting>
  <conditionalFormatting sqref="F1">
    <cfRule type="cellIs" dxfId="2" priority="2" operator="equal">
      <formula>"Veuillez choisir l'année!"</formula>
    </cfRule>
  </conditionalFormatting>
  <conditionalFormatting sqref="B3">
    <cfRule type="containsBlanks" dxfId="1" priority="1">
      <formula>LEN(TRIM(B3))=0</formula>
    </cfRule>
  </conditionalFormatting>
  <dataValidations count="6">
    <dataValidation type="decimal" allowBlank="1" showInputMessage="1" showErrorMessage="1" error="Inscrire le pourcentage qui vous appartient. Par exemple, si compte conjoint, vous inscrivez 50%. NOTE : votre conjoint doit remplir son propre questionnaire." promptTitle="Pourcentage qui vous appartient" prompt="Inscrire le pourcentage qui vous appartient. Par exemple, si compte conjoint, vous inscrivez 50%. NOTE : votre conjoint doit remplir son propre questionnaire." sqref="D60:D70 D43:D53 D23:D33 D98:D108 D120:D130 D139:D149">
      <formula1>0</formula1>
      <formula2>1</formula2>
    </dataValidation>
    <dataValidation type="whole" allowBlank="1" showInputMessage="1" showErrorMessage="1" error="Combien d'impôt allez-vous payer dans le pays d'origine sur ce revenu?" promptTitle="Impôts dans le pays d'orgine" prompt="Combien d'impôt allez-vous payer dans le pays d'origine sur ce revenu?" sqref="I33 I54 H71 H34 I90">
      <formula1>0</formula1>
      <formula2>10000000000000</formula2>
    </dataValidation>
    <dataValidation type="list" allowBlank="1" showInputMessage="1" promptTitle="DEVISE" prompt="Veuillez sélectionner la bonne devise" sqref="C71 C34 H90">
      <formula1>$E$2:$E$171</formula1>
    </dataValidation>
    <dataValidation allowBlank="1" showInputMessage="1" showErrorMessage="1" error="Veuillez entrer la valeur totale du compte et nous ferons nous-mêmes les proportions au besoin." promptTitle="Montant en devise" prompt="Veuillez entrer la valeur totale du compte et nous ferons nous-mêmes les proportions au besoin." sqref="E60:G70 E43:H53 D79:H89 E98:H108 E120:H130 E139:H149"/>
    <dataValidation allowBlank="1" showInputMessage="1" showErrorMessage="1" error="Combien d'impôt allez-vous payer dans le pays d'origine sur ce revenu?" promptTitle="Impôts dans le pays d'orgine" prompt="Combien d'impôt allez-vous payer dans le pays d'origine sur ce revenu?" sqref="H60:H70 I43:I53 H23:H33 I79:I89 I98:I108 I120:I130"/>
    <dataValidation allowBlank="1" showInputMessage="1" showErrorMessage="1" error="Inscrivez le montant total en devise. Si c'est un compte conjoint, mettez 100% du montant et on fera les proportions." promptTitle="montants en devise" prompt="Inscrivez le montant total en devise. Si c'est un compte conjoint, mettez 100% du montant et on fera les proportions." sqref="E23:G33"/>
  </dataValidations>
  <pageMargins left="0.7" right="0.7" top="0.75" bottom="0.75" header="0.3" footer="0.3"/>
  <pageSetup orientation="portrait" horizontalDpi="1200" verticalDpi="1200" r:id="rId1"/>
  <customProperties>
    <customPr name="OrphanNamesChecked" r:id="rId2"/>
  </customProperties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 errorTitle="SVP CHOISIR L'ANNÉE À DÉCLARER" error="SVP CHOISIR L'ANNÉE À DÉCLARER" promptTitle="SVP CHOISIR L'ANNÉE À DÉCLARER" prompt="SVP CHOISIR L'ANNÉE À DÉCLARER">
          <x14:formula1>
            <xm:f>Années!$A$1:$A$15</xm:f>
          </x14:formula1>
          <xm:sqref>D1</xm:sqref>
        </x14:dataValidation>
        <x14:dataValidation type="list" allowBlank="1" showInputMessage="1" promptTitle="DEVISE" prompt="Veuillez sélectionner la bonne devise">
          <x14:formula1>
            <xm:f>'Devises MENU DÉROULANT'!$C$2:$C$164</xm:f>
          </x14:formula1>
          <xm:sqref>C119:C130 C138:C149 C59:C70 C78:C89 C97:C108 C22:C33 C42:C53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N135"/>
  <sheetViews>
    <sheetView topLeftCell="A109" zoomScaleNormal="100" workbookViewId="0">
      <selection activeCell="E136" sqref="E136"/>
    </sheetView>
  </sheetViews>
  <sheetFormatPr baseColWidth="10" defaultRowHeight="15" outlineLevelRow="1"/>
  <cols>
    <col min="1" max="1" width="59.7109375" customWidth="1"/>
    <col min="2" max="2" width="12.42578125" customWidth="1"/>
    <col min="3" max="3" width="15.42578125" bestFit="1" customWidth="1"/>
    <col min="4" max="4" width="17.140625" customWidth="1"/>
    <col min="5" max="5" width="15.85546875" customWidth="1"/>
    <col min="6" max="6" width="15.140625" customWidth="1"/>
    <col min="7" max="7" width="16.42578125" customWidth="1"/>
    <col min="8" max="8" width="12" customWidth="1"/>
    <col min="9" max="9" width="12.140625" customWidth="1"/>
    <col min="10" max="10" width="13" customWidth="1"/>
    <col min="11" max="11" width="14.7109375" customWidth="1"/>
  </cols>
  <sheetData>
    <row r="1" spans="1:10" ht="31.5">
      <c r="A1" s="9" t="s">
        <v>4</v>
      </c>
      <c r="C1" s="28">
        <f>'T1135 EN DEVISE NATIVE'!D1</f>
        <v>2024</v>
      </c>
      <c r="H1" s="22"/>
      <c r="I1" s="22"/>
      <c r="J1" s="22"/>
    </row>
    <row r="2" spans="1:10" ht="61.5">
      <c r="A2" s="29" t="s">
        <v>656</v>
      </c>
      <c r="B2" s="27"/>
      <c r="C2" s="27"/>
      <c r="H2" s="22"/>
      <c r="I2" s="22"/>
      <c r="J2" s="22"/>
    </row>
    <row r="4" spans="1:10" ht="26.25" outlineLevel="1">
      <c r="A4" s="30" t="s">
        <v>0</v>
      </c>
      <c r="B4" s="3"/>
      <c r="E4" s="31"/>
    </row>
    <row r="5" spans="1:10" outlineLevel="1">
      <c r="A5" t="s">
        <v>1</v>
      </c>
    </row>
    <row r="6" spans="1:10" outlineLevel="1">
      <c r="A6" t="s">
        <v>192</v>
      </c>
    </row>
    <row r="7" spans="1:10" ht="6.6" customHeight="1" outlineLevel="1"/>
    <row r="8" spans="1:10" ht="43.15" customHeight="1" outlineLevel="1">
      <c r="A8" s="11" t="s">
        <v>2</v>
      </c>
      <c r="B8" s="12" t="s">
        <v>176</v>
      </c>
      <c r="C8" s="12" t="s">
        <v>3</v>
      </c>
      <c r="D8" s="15" t="s">
        <v>6</v>
      </c>
      <c r="E8" s="15" t="s">
        <v>7</v>
      </c>
      <c r="F8" s="15" t="s">
        <v>8</v>
      </c>
      <c r="G8" s="12" t="s">
        <v>9</v>
      </c>
      <c r="H8" s="12" t="s">
        <v>657</v>
      </c>
      <c r="I8" s="15" t="s">
        <v>658</v>
      </c>
      <c r="J8" s="15" t="str">
        <f>'T1135 EN DEVISE NATIVE'!H21</f>
        <v>Impôts payables à l'étranger sur ce revenu</v>
      </c>
    </row>
    <row r="9" spans="1:10" outlineLevel="1">
      <c r="A9" s="24" t="str">
        <f>'T1135 EN DEVISE NATIVE'!A22</f>
        <v>Exemple : Banque EFFISCA, compte chèque #111111111</v>
      </c>
      <c r="B9" s="37" t="str">
        <f>'T1135 EN DEVISE NATIVE'!B22</f>
        <v>France</v>
      </c>
      <c r="C9" s="38">
        <f>'T1135 EN DEVISE NATIVE'!D22</f>
        <v>1</v>
      </c>
      <c r="D9" s="40">
        <f>'T1135 EN DEVISE NATIVE'!E22*$H9*C9</f>
        <v>205681.26425400001</v>
      </c>
      <c r="E9" s="40">
        <f>'T1135 EN DEVISE NATIVE'!F22*$I9*C9</f>
        <v>201814.68934700004</v>
      </c>
      <c r="F9" s="41">
        <f>'T1135 EN DEVISE NATIVE'!G22*H9*C9</f>
        <v>684.9</v>
      </c>
      <c r="G9" s="37" t="s">
        <v>12</v>
      </c>
      <c r="H9" s="42">
        <f>VLOOKUP(G9,'Devises FX'!$A$2:$K$200,VLOOKUP($C$1,Années!$A$2:$D$16,3,FALSE),FALSE)</f>
        <v>1.3697999999999999</v>
      </c>
      <c r="I9" s="42">
        <f>VLOOKUP(G9,'Devises FX'!$M$2:$V$200,VLOOKUP($C$1,Années!$A$2:$D$16,4,FALSE),FALSE)</f>
        <v>1.4389000000000001</v>
      </c>
      <c r="J9" s="51">
        <f>'T1135 EN DEVISE NATIVE'!H22*H9*C9</f>
        <v>68.489999999999995</v>
      </c>
    </row>
    <row r="10" spans="1:10" outlineLevel="1">
      <c r="A10" t="str">
        <f>'T1135 EN DEVISE NATIVE'!A23</f>
        <v>Compte 1</v>
      </c>
      <c r="B10" s="16">
        <f>'T1135 EN DEVISE NATIVE'!B23</f>
        <v>0</v>
      </c>
      <c r="C10" s="17">
        <f>'T1135 EN DEVISE NATIVE'!D23</f>
        <v>0</v>
      </c>
      <c r="D10" s="25" t="e">
        <f>'T1135 EN DEVISE NATIVE'!E23*$H10*C10</f>
        <v>#N/A</v>
      </c>
      <c r="E10" s="25" t="e">
        <f>'T1135 EN DEVISE NATIVE'!F23*$I10*C10</f>
        <v>#N/A</v>
      </c>
      <c r="F10" s="26" t="e">
        <f>'T1135 EN DEVISE NATIVE'!G23*H10*C10</f>
        <v>#N/A</v>
      </c>
      <c r="G10" s="16">
        <f>'T1135 EN DEVISE NATIVE'!C23</f>
        <v>0</v>
      </c>
      <c r="H10" s="55" t="e">
        <f>VLOOKUP(G10,'Devises FX'!$A$2:$K$200,VLOOKUP($C$1,Années!$A$2:$D$16,3,FALSE),FALSE)</f>
        <v>#N/A</v>
      </c>
      <c r="I10" s="55" t="e">
        <f>VLOOKUP(G10,'Devises FX'!$M$2:$V$200,VLOOKUP($C$1,Années!$A$2:$D$16,4,FALSE),FALSE)</f>
        <v>#N/A</v>
      </c>
      <c r="J10" s="49" t="e">
        <f>'T1135 EN DEVISE NATIVE'!H23*H10*C10</f>
        <v>#N/A</v>
      </c>
    </row>
    <row r="11" spans="1:10" outlineLevel="1">
      <c r="A11" t="str">
        <f>'T1135 EN DEVISE NATIVE'!A24</f>
        <v>Compte 2</v>
      </c>
      <c r="B11" s="16">
        <f>'T1135 EN DEVISE NATIVE'!B24</f>
        <v>0</v>
      </c>
      <c r="C11" s="17">
        <f>'T1135 EN DEVISE NATIVE'!D24</f>
        <v>0</v>
      </c>
      <c r="D11" s="25" t="e">
        <f>'T1135 EN DEVISE NATIVE'!E24*$H11*C11</f>
        <v>#N/A</v>
      </c>
      <c r="E11" s="25" t="e">
        <f>'T1135 EN DEVISE NATIVE'!F24*$I11*C11</f>
        <v>#N/A</v>
      </c>
      <c r="F11" s="26" t="e">
        <f>'T1135 EN DEVISE NATIVE'!G24*H11*C11</f>
        <v>#N/A</v>
      </c>
      <c r="G11" s="16">
        <f>'T1135 EN DEVISE NATIVE'!C24</f>
        <v>0</v>
      </c>
      <c r="H11" s="55" t="e">
        <f>VLOOKUP(G11,'Devises FX'!$A$2:$K$200,VLOOKUP($C$1,Années!$A$2:$D$16,3,FALSE),FALSE)</f>
        <v>#N/A</v>
      </c>
      <c r="I11" s="55" t="e">
        <f>VLOOKUP(G11,'Devises FX'!$M$2:$V$200,VLOOKUP($C$1,Années!$A$2:$D$16,4,FALSE),FALSE)</f>
        <v>#N/A</v>
      </c>
      <c r="J11" s="49" t="e">
        <f>'T1135 EN DEVISE NATIVE'!H24*H11*C11</f>
        <v>#N/A</v>
      </c>
    </row>
    <row r="12" spans="1:10" outlineLevel="1">
      <c r="A12" t="str">
        <f>'T1135 EN DEVISE NATIVE'!A25</f>
        <v>Compte 3</v>
      </c>
      <c r="B12" s="16">
        <f>'T1135 EN DEVISE NATIVE'!B25</f>
        <v>0</v>
      </c>
      <c r="C12" s="17">
        <f>'T1135 EN DEVISE NATIVE'!D25</f>
        <v>0</v>
      </c>
      <c r="D12" s="25" t="e">
        <f>'T1135 EN DEVISE NATIVE'!E25*$H12*C12</f>
        <v>#N/A</v>
      </c>
      <c r="E12" s="25" t="e">
        <f>'T1135 EN DEVISE NATIVE'!F25*$I12*C12</f>
        <v>#N/A</v>
      </c>
      <c r="F12" s="26" t="e">
        <f>'T1135 EN DEVISE NATIVE'!G25*H12*C12</f>
        <v>#N/A</v>
      </c>
      <c r="G12" s="16">
        <f>'T1135 EN DEVISE NATIVE'!C25</f>
        <v>0</v>
      </c>
      <c r="H12" s="55" t="e">
        <f>VLOOKUP(G12,'Devises FX'!$A$2:$K$200,VLOOKUP($C$1,Années!$A$2:$D$16,3,FALSE),FALSE)</f>
        <v>#N/A</v>
      </c>
      <c r="I12" s="55" t="e">
        <f>VLOOKUP(G12,'Devises FX'!$M$2:$V$200,VLOOKUP($C$1,Années!$A$2:$D$16,4,FALSE),FALSE)</f>
        <v>#N/A</v>
      </c>
      <c r="J12" s="49" t="e">
        <f>'T1135 EN DEVISE NATIVE'!H25*H12*C12</f>
        <v>#N/A</v>
      </c>
    </row>
    <row r="13" spans="1:10" outlineLevel="1">
      <c r="A13" t="str">
        <f>'T1135 EN DEVISE NATIVE'!A26</f>
        <v>Compte 4</v>
      </c>
      <c r="B13" s="16">
        <f>'T1135 EN DEVISE NATIVE'!B26</f>
        <v>0</v>
      </c>
      <c r="C13" s="17">
        <f>'T1135 EN DEVISE NATIVE'!D26</f>
        <v>0</v>
      </c>
      <c r="D13" s="25" t="e">
        <f>'T1135 EN DEVISE NATIVE'!E26*$H13*C13</f>
        <v>#N/A</v>
      </c>
      <c r="E13" s="25" t="e">
        <f>'T1135 EN DEVISE NATIVE'!F26*$I13*C13</f>
        <v>#N/A</v>
      </c>
      <c r="F13" s="26" t="e">
        <f>'T1135 EN DEVISE NATIVE'!G26*H13*C13</f>
        <v>#N/A</v>
      </c>
      <c r="G13" s="16">
        <f>'T1135 EN DEVISE NATIVE'!C26</f>
        <v>0</v>
      </c>
      <c r="H13" s="55" t="e">
        <f>VLOOKUP(G13,'Devises FX'!$A$2:$K$200,VLOOKUP($C$1,Années!$A$2:$D$16,3,FALSE),FALSE)</f>
        <v>#N/A</v>
      </c>
      <c r="I13" s="55" t="e">
        <f>VLOOKUP(G13,'Devises FX'!$M$2:$V$200,VLOOKUP($C$1,Années!$A$2:$D$16,4,FALSE),FALSE)</f>
        <v>#N/A</v>
      </c>
      <c r="J13" s="49" t="e">
        <f>'T1135 EN DEVISE NATIVE'!H26*H13*C13</f>
        <v>#N/A</v>
      </c>
    </row>
    <row r="14" spans="1:10" outlineLevel="1">
      <c r="A14" t="str">
        <f>'T1135 EN DEVISE NATIVE'!A27</f>
        <v>Compte 5</v>
      </c>
      <c r="B14" s="16">
        <f>'T1135 EN DEVISE NATIVE'!B27</f>
        <v>0</v>
      </c>
      <c r="C14" s="17">
        <f>'T1135 EN DEVISE NATIVE'!D27</f>
        <v>0</v>
      </c>
      <c r="D14" s="25" t="e">
        <f>'T1135 EN DEVISE NATIVE'!E27*$H14*C14</f>
        <v>#N/A</v>
      </c>
      <c r="E14" s="25" t="e">
        <f>'T1135 EN DEVISE NATIVE'!F27*$I14*C14</f>
        <v>#N/A</v>
      </c>
      <c r="F14" s="26" t="e">
        <f>'T1135 EN DEVISE NATIVE'!G27*H14*C14</f>
        <v>#N/A</v>
      </c>
      <c r="G14" s="16">
        <f>'T1135 EN DEVISE NATIVE'!C27</f>
        <v>0</v>
      </c>
      <c r="H14" s="55" t="e">
        <f>VLOOKUP(G14,'Devises FX'!$A$2:$K$200,VLOOKUP($C$1,Années!$A$2:$D$16,3,FALSE),FALSE)</f>
        <v>#N/A</v>
      </c>
      <c r="I14" s="55" t="e">
        <f>VLOOKUP(G14,'Devises FX'!$M$2:$V$200,VLOOKUP($C$1,Années!$A$2:$D$16,4,FALSE),FALSE)</f>
        <v>#N/A</v>
      </c>
      <c r="J14" s="49" t="e">
        <f>'T1135 EN DEVISE NATIVE'!H27*H14*C14</f>
        <v>#N/A</v>
      </c>
    </row>
    <row r="15" spans="1:10" outlineLevel="1">
      <c r="A15" t="str">
        <f>'T1135 EN DEVISE NATIVE'!A28</f>
        <v>Compte 6</v>
      </c>
      <c r="B15" s="16">
        <f>'T1135 EN DEVISE NATIVE'!B28</f>
        <v>0</v>
      </c>
      <c r="C15" s="17">
        <f>'T1135 EN DEVISE NATIVE'!D28</f>
        <v>0</v>
      </c>
      <c r="D15" s="25" t="e">
        <f>'T1135 EN DEVISE NATIVE'!E28*$H15*C15</f>
        <v>#N/A</v>
      </c>
      <c r="E15" s="25" t="e">
        <f>'T1135 EN DEVISE NATIVE'!F28*$I15*C15</f>
        <v>#N/A</v>
      </c>
      <c r="F15" s="26" t="e">
        <f>'T1135 EN DEVISE NATIVE'!G28*H15*C15</f>
        <v>#N/A</v>
      </c>
      <c r="G15" s="16">
        <f>'T1135 EN DEVISE NATIVE'!C28</f>
        <v>0</v>
      </c>
      <c r="H15" s="55" t="e">
        <f>VLOOKUP(G15,'Devises FX'!$A$2:$K$200,VLOOKUP($C$1,Années!$A$2:$D$16,3,FALSE),FALSE)</f>
        <v>#N/A</v>
      </c>
      <c r="I15" s="55" t="e">
        <f>VLOOKUP(G15,'Devises FX'!$M$2:$V$200,VLOOKUP($C$1,Années!$A$2:$D$16,4,FALSE),FALSE)</f>
        <v>#N/A</v>
      </c>
      <c r="J15" s="49" t="e">
        <f>'T1135 EN DEVISE NATIVE'!H28*H15*C15</f>
        <v>#N/A</v>
      </c>
    </row>
    <row r="16" spans="1:10" outlineLevel="1">
      <c r="A16" t="str">
        <f>'T1135 EN DEVISE NATIVE'!A29</f>
        <v>Compte 7</v>
      </c>
      <c r="B16" s="16">
        <f>'T1135 EN DEVISE NATIVE'!B29</f>
        <v>0</v>
      </c>
      <c r="C16" s="17">
        <f>'T1135 EN DEVISE NATIVE'!D29</f>
        <v>0</v>
      </c>
      <c r="D16" s="25" t="e">
        <f>'T1135 EN DEVISE NATIVE'!E29*$H16*C16</f>
        <v>#N/A</v>
      </c>
      <c r="E16" s="25" t="e">
        <f>'T1135 EN DEVISE NATIVE'!F29*$I16*C16</f>
        <v>#N/A</v>
      </c>
      <c r="F16" s="26" t="e">
        <f>'T1135 EN DEVISE NATIVE'!G29*H16*C16</f>
        <v>#N/A</v>
      </c>
      <c r="G16" s="16">
        <f>'T1135 EN DEVISE NATIVE'!C29</f>
        <v>0</v>
      </c>
      <c r="H16" s="55" t="e">
        <f>VLOOKUP(G16,'Devises FX'!$A$2:$K$200,VLOOKUP($C$1,Années!$A$2:$D$16,3,FALSE),FALSE)</f>
        <v>#N/A</v>
      </c>
      <c r="I16" s="55" t="e">
        <f>VLOOKUP(G16,'Devises FX'!$M$2:$V$200,VLOOKUP($C$1,Années!$A$2:$D$16,4,FALSE),FALSE)</f>
        <v>#N/A</v>
      </c>
      <c r="J16" s="49" t="e">
        <f>'T1135 EN DEVISE NATIVE'!H29*H16*C16</f>
        <v>#N/A</v>
      </c>
    </row>
    <row r="17" spans="1:11" outlineLevel="1">
      <c r="A17" t="str">
        <f>'T1135 EN DEVISE NATIVE'!A30</f>
        <v>Compte 8</v>
      </c>
      <c r="B17" s="16">
        <f>'T1135 EN DEVISE NATIVE'!B30</f>
        <v>0</v>
      </c>
      <c r="C17" s="17">
        <f>'T1135 EN DEVISE NATIVE'!D30</f>
        <v>0</v>
      </c>
      <c r="D17" s="25" t="e">
        <f>'T1135 EN DEVISE NATIVE'!E30*$H17*C17</f>
        <v>#N/A</v>
      </c>
      <c r="E17" s="25" t="e">
        <f>'T1135 EN DEVISE NATIVE'!F30*$I17*C17</f>
        <v>#N/A</v>
      </c>
      <c r="F17" s="26" t="e">
        <f>'T1135 EN DEVISE NATIVE'!G30*H17*C17</f>
        <v>#N/A</v>
      </c>
      <c r="G17" s="16">
        <f>'T1135 EN DEVISE NATIVE'!C30</f>
        <v>0</v>
      </c>
      <c r="H17" s="55" t="e">
        <f>VLOOKUP(G17,'Devises FX'!$A$2:$K$200,VLOOKUP($C$1,Années!$A$2:$D$16,3,FALSE),FALSE)</f>
        <v>#N/A</v>
      </c>
      <c r="I17" s="55" t="e">
        <f>VLOOKUP(G17,'Devises FX'!$M$2:$V$200,VLOOKUP($C$1,Années!$A$2:$D$16,4,FALSE),FALSE)</f>
        <v>#N/A</v>
      </c>
      <c r="J17" s="49" t="e">
        <f>'T1135 EN DEVISE NATIVE'!H30*H17*C17</f>
        <v>#N/A</v>
      </c>
    </row>
    <row r="18" spans="1:11" outlineLevel="1">
      <c r="A18" t="str">
        <f>'T1135 EN DEVISE NATIVE'!A31</f>
        <v>Compte 9</v>
      </c>
      <c r="B18" s="16">
        <f>'T1135 EN DEVISE NATIVE'!B31</f>
        <v>0</v>
      </c>
      <c r="C18" s="17">
        <f>'T1135 EN DEVISE NATIVE'!D31</f>
        <v>0</v>
      </c>
      <c r="D18" s="25" t="e">
        <f>'T1135 EN DEVISE NATIVE'!E31*$H18*C18</f>
        <v>#N/A</v>
      </c>
      <c r="E18" s="25" t="e">
        <f>'T1135 EN DEVISE NATIVE'!F31*$I18*C18</f>
        <v>#N/A</v>
      </c>
      <c r="F18" s="26" t="e">
        <f>'T1135 EN DEVISE NATIVE'!G31*H18*C18</f>
        <v>#N/A</v>
      </c>
      <c r="G18" s="16">
        <f>'T1135 EN DEVISE NATIVE'!C31</f>
        <v>0</v>
      </c>
      <c r="H18" s="55" t="e">
        <f>VLOOKUP(G18,'Devises FX'!$A$2:$K$200,VLOOKUP($C$1,Années!$A$2:$D$16,3,FALSE),FALSE)</f>
        <v>#N/A</v>
      </c>
      <c r="I18" s="55" t="e">
        <f>VLOOKUP(G18,'Devises FX'!$M$2:$V$200,VLOOKUP($C$1,Années!$A$2:$D$16,4,FALSE),FALSE)</f>
        <v>#N/A</v>
      </c>
      <c r="J18" s="49" t="e">
        <f>'T1135 EN DEVISE NATIVE'!H31*H18*C18</f>
        <v>#N/A</v>
      </c>
    </row>
    <row r="19" spans="1:11" outlineLevel="1">
      <c r="A19" t="str">
        <f>'T1135 EN DEVISE NATIVE'!A32</f>
        <v>Compte 10</v>
      </c>
      <c r="B19" s="16">
        <f>'T1135 EN DEVISE NATIVE'!B32</f>
        <v>0</v>
      </c>
      <c r="C19" s="17">
        <f>'T1135 EN DEVISE NATIVE'!D32</f>
        <v>0</v>
      </c>
      <c r="D19" s="25" t="e">
        <f>'T1135 EN DEVISE NATIVE'!E32*$H19*C19</f>
        <v>#N/A</v>
      </c>
      <c r="E19" s="25" t="e">
        <f>'T1135 EN DEVISE NATIVE'!F32*$I19*C19</f>
        <v>#N/A</v>
      </c>
      <c r="F19" s="26" t="e">
        <f>'T1135 EN DEVISE NATIVE'!G32*H19*C19</f>
        <v>#N/A</v>
      </c>
      <c r="G19" s="16">
        <f>'T1135 EN DEVISE NATIVE'!C32</f>
        <v>0</v>
      </c>
      <c r="H19" s="55" t="e">
        <f>VLOOKUP(G19,'Devises FX'!$A$2:$K$200,VLOOKUP($C$1,Années!$A$2:$D$16,3,FALSE),FALSE)</f>
        <v>#N/A</v>
      </c>
      <c r="I19" s="55" t="e">
        <f>VLOOKUP(G19,'Devises FX'!$M$2:$V$200,VLOOKUP($C$1,Années!$A$2:$D$16,4,FALSE),FALSE)</f>
        <v>#N/A</v>
      </c>
      <c r="J19" s="49" t="e">
        <f>'T1135 EN DEVISE NATIVE'!H32*H19*C19</f>
        <v>#N/A</v>
      </c>
    </row>
    <row r="20" spans="1:11" outlineLevel="1">
      <c r="A20" t="str">
        <f>'T1135 EN DEVISE NATIVE'!A33</f>
        <v>Ajoutez des lignes au besoin.</v>
      </c>
      <c r="B20" s="16"/>
      <c r="C20" s="16"/>
      <c r="D20" s="25" t="e">
        <f>'T1135 EN DEVISE NATIVE'!E33*$H20*C20</f>
        <v>#N/A</v>
      </c>
      <c r="E20" s="25" t="e">
        <f>'T1135 EN DEVISE NATIVE'!F33*$I20*C20</f>
        <v>#N/A</v>
      </c>
      <c r="F20" s="26" t="e">
        <f>'T1135 EN DEVISE NATIVE'!G33*H20*C20</f>
        <v>#N/A</v>
      </c>
      <c r="G20" s="16">
        <f>'T1135 EN DEVISE NATIVE'!C33</f>
        <v>0</v>
      </c>
      <c r="H20" s="55" t="e">
        <f>VLOOKUP(G20,'Devises FX'!$A$2:$K$200,VLOOKUP($C$1,Années!$A$2:$D$16,3,FALSE),FALSE)</f>
        <v>#N/A</v>
      </c>
      <c r="I20" s="55" t="e">
        <f>VLOOKUP(G20,'Devises FX'!$M$2:$V$200,VLOOKUP($C$1,Années!$A$2:$D$16,4,FALSE),FALSE)</f>
        <v>#N/A</v>
      </c>
      <c r="J20" s="49" t="e">
        <f>'T1135 EN DEVISE NATIVE'!H33*H20*C20</f>
        <v>#N/A</v>
      </c>
    </row>
    <row r="21" spans="1:11" ht="15.75" thickBot="1">
      <c r="A21" s="5"/>
      <c r="B21" s="5"/>
      <c r="C21" s="5"/>
      <c r="D21" s="6"/>
      <c r="E21" s="6"/>
      <c r="F21" s="6"/>
      <c r="G21" s="5"/>
      <c r="H21" s="5"/>
    </row>
    <row r="22" spans="1:11" ht="16.5" outlineLevel="1" thickTop="1">
      <c r="A22" s="30" t="s">
        <v>171</v>
      </c>
      <c r="B22" s="3"/>
      <c r="D22" s="4"/>
      <c r="E22" s="4"/>
      <c r="F22" s="4"/>
    </row>
    <row r="23" spans="1:11" outlineLevel="1">
      <c r="A23" t="s">
        <v>193</v>
      </c>
      <c r="D23" s="4"/>
      <c r="E23" s="4"/>
      <c r="F23" s="4"/>
    </row>
    <row r="24" spans="1:11" outlineLevel="1">
      <c r="A24" t="s">
        <v>195</v>
      </c>
      <c r="D24" s="4"/>
      <c r="E24" s="4"/>
      <c r="F24" s="4"/>
    </row>
    <row r="25" spans="1:11" outlineLevel="1">
      <c r="A25" t="s">
        <v>194</v>
      </c>
      <c r="D25" s="4"/>
      <c r="E25" s="4"/>
      <c r="F25" s="4"/>
    </row>
    <row r="26" spans="1:11" ht="16.149999999999999" customHeight="1" outlineLevel="1">
      <c r="A26" t="s">
        <v>200</v>
      </c>
      <c r="D26" s="4"/>
      <c r="E26" s="4"/>
      <c r="F26" s="4"/>
    </row>
    <row r="27" spans="1:11" ht="6.6" customHeight="1" outlineLevel="1"/>
    <row r="28" spans="1:11" ht="43.15" customHeight="1" outlineLevel="1">
      <c r="A28" s="11" t="s">
        <v>168</v>
      </c>
      <c r="B28" s="12" t="s">
        <v>176</v>
      </c>
      <c r="C28" s="12" t="s">
        <v>3</v>
      </c>
      <c r="D28" s="15" t="s">
        <v>201</v>
      </c>
      <c r="E28" s="15" t="s">
        <v>202</v>
      </c>
      <c r="F28" s="15" t="s">
        <v>169</v>
      </c>
      <c r="G28" s="12" t="s">
        <v>170</v>
      </c>
      <c r="H28" s="12" t="s">
        <v>9</v>
      </c>
      <c r="I28" s="12" t="s">
        <v>657</v>
      </c>
      <c r="J28" s="15" t="s">
        <v>658</v>
      </c>
      <c r="K28" s="15" t="str">
        <f>'T1135 EN DEVISE NATIVE'!I41</f>
        <v>Impôts payables à l'étranger sur ce revenu</v>
      </c>
    </row>
    <row r="29" spans="1:11" outlineLevel="1">
      <c r="A29" s="24" t="str">
        <f>'T1135 EN DEVISE NATIVE'!A42</f>
        <v>Exemple : EFFISCA FRANCE SAS, compte actions #11111111</v>
      </c>
      <c r="B29" s="37" t="str">
        <f>'T1135 EN DEVISE NATIVE'!B42</f>
        <v>France</v>
      </c>
      <c r="C29" s="38">
        <f>'T1135 EN DEVISE NATIVE'!D42</f>
        <v>1</v>
      </c>
      <c r="D29" s="43">
        <f>'T1135 EN DEVISE NATIVE'!E42*I29*C29</f>
        <v>364229.05291199998</v>
      </c>
      <c r="E29" s="43">
        <f>'T1135 EN DEVISE NATIVE'!F42*J29*C29</f>
        <v>178.74015800000001</v>
      </c>
      <c r="F29" s="43">
        <f>'T1135 EN DEVISE NATIVE'!G42*I29*C29</f>
        <v>7.1640540000000001</v>
      </c>
      <c r="G29" s="43">
        <f>'T1135 EN DEVISE NATIVE'!H42*I29*C29</f>
        <v>-616.725054</v>
      </c>
      <c r="H29" s="37" t="str">
        <f>'T1135 EN DEVISE NATIVE'!C42</f>
        <v>USD</v>
      </c>
      <c r="I29" s="42">
        <f>VLOOKUP(H29,'Devises FX'!$A$2:$K$200,VLOOKUP($C$1,Années!$A$2:$D$16,3,FALSE),FALSE)</f>
        <v>1.3697999999999999</v>
      </c>
      <c r="J29" s="42">
        <f>VLOOKUP(H29,'Devises FX'!$M$2:$V$200,VLOOKUP($C$1,Années!$A$2:$D$16,4,FALSE),FALSE)</f>
        <v>1.4389000000000001</v>
      </c>
      <c r="K29" s="51">
        <f>'T1135 EN DEVISE NATIVE'!I42*I29*C29</f>
        <v>68.489999999999995</v>
      </c>
    </row>
    <row r="30" spans="1:11" outlineLevel="1">
      <c r="A30" s="10" t="str">
        <f>'T1135 EN DEVISE NATIVE'!A43</f>
        <v>Compte 1</v>
      </c>
      <c r="B30" s="16">
        <f>'T1135 EN DEVISE NATIVE'!B43</f>
        <v>0</v>
      </c>
      <c r="C30" s="17">
        <f>'T1135 EN DEVISE NATIVE'!D43</f>
        <v>0</v>
      </c>
      <c r="D30" s="33" t="e">
        <f>'T1135 EN DEVISE NATIVE'!E43*I30*C30</f>
        <v>#N/A</v>
      </c>
      <c r="E30" s="33" t="e">
        <f>'T1135 EN DEVISE NATIVE'!F43*J30*C30</f>
        <v>#N/A</v>
      </c>
      <c r="F30" s="33" t="e">
        <f>'T1135 EN DEVISE NATIVE'!G43*I30*C30</f>
        <v>#N/A</v>
      </c>
      <c r="G30" s="33" t="e">
        <f>'T1135 EN DEVISE NATIVE'!H43*I30*C30</f>
        <v>#N/A</v>
      </c>
      <c r="H30" s="16">
        <f>'T1135 EN DEVISE NATIVE'!C43</f>
        <v>0</v>
      </c>
      <c r="I30" s="55" t="e">
        <f>VLOOKUP(H30,'Devises FX'!$A$2:$K$200,VLOOKUP($C$1,Années!$A$2:$D$16,3,FALSE),FALSE)</f>
        <v>#N/A</v>
      </c>
      <c r="J30" s="55" t="e">
        <f>VLOOKUP(H30,'Devises FX'!$M$2:$V$200,VLOOKUP($C$1,Années!$A$2:$D$16,4,FALSE),FALSE)</f>
        <v>#N/A</v>
      </c>
      <c r="K30" s="49" t="e">
        <f>'T1135 EN DEVISE NATIVE'!I43*I30*C30</f>
        <v>#N/A</v>
      </c>
    </row>
    <row r="31" spans="1:11" outlineLevel="1">
      <c r="A31" s="10" t="str">
        <f>'T1135 EN DEVISE NATIVE'!A44</f>
        <v>Compte 2</v>
      </c>
      <c r="B31" s="16">
        <f>'T1135 EN DEVISE NATIVE'!B44</f>
        <v>0</v>
      </c>
      <c r="C31" s="17">
        <f>'T1135 EN DEVISE NATIVE'!D44</f>
        <v>0</v>
      </c>
      <c r="D31" s="33" t="e">
        <f>'T1135 EN DEVISE NATIVE'!E44*I31*C31</f>
        <v>#N/A</v>
      </c>
      <c r="E31" s="33" t="e">
        <f>'T1135 EN DEVISE NATIVE'!F44*J31*C31</f>
        <v>#N/A</v>
      </c>
      <c r="F31" s="33" t="e">
        <f>'T1135 EN DEVISE NATIVE'!G44*I31*C31</f>
        <v>#N/A</v>
      </c>
      <c r="G31" s="33" t="e">
        <f>'T1135 EN DEVISE NATIVE'!H44*I31*C31</f>
        <v>#N/A</v>
      </c>
      <c r="H31" s="16">
        <f>'T1135 EN DEVISE NATIVE'!C44</f>
        <v>0</v>
      </c>
      <c r="I31" s="55" t="e">
        <f>VLOOKUP(H31,'Devises FX'!$A$2:$K$200,VLOOKUP($C$1,Années!$A$2:$D$16,3,FALSE),FALSE)</f>
        <v>#N/A</v>
      </c>
      <c r="J31" s="55" t="e">
        <f>VLOOKUP(H31,'Devises FX'!$M$2:$V$200,VLOOKUP($C$1,Années!$A$2:$D$16,4,FALSE),FALSE)</f>
        <v>#N/A</v>
      </c>
      <c r="K31" s="49" t="e">
        <f>'T1135 EN DEVISE NATIVE'!I44*I31*C31</f>
        <v>#N/A</v>
      </c>
    </row>
    <row r="32" spans="1:11" outlineLevel="1">
      <c r="A32" s="10" t="str">
        <f>'T1135 EN DEVISE NATIVE'!A45</f>
        <v>Compte 3</v>
      </c>
      <c r="B32" s="16">
        <f>'T1135 EN DEVISE NATIVE'!B45</f>
        <v>0</v>
      </c>
      <c r="C32" s="17">
        <f>'T1135 EN DEVISE NATIVE'!D45</f>
        <v>0</v>
      </c>
      <c r="D32" s="33" t="e">
        <f>'T1135 EN DEVISE NATIVE'!E45*I32*C32</f>
        <v>#N/A</v>
      </c>
      <c r="E32" s="33" t="e">
        <f>'T1135 EN DEVISE NATIVE'!F45*J32*C32</f>
        <v>#N/A</v>
      </c>
      <c r="F32" s="33" t="e">
        <f>'T1135 EN DEVISE NATIVE'!G45*I32*C32</f>
        <v>#N/A</v>
      </c>
      <c r="G32" s="33" t="e">
        <f>'T1135 EN DEVISE NATIVE'!H45*I32*C32</f>
        <v>#N/A</v>
      </c>
      <c r="H32" s="16">
        <f>'T1135 EN DEVISE NATIVE'!C45</f>
        <v>0</v>
      </c>
      <c r="I32" s="55" t="e">
        <f>VLOOKUP(H32,'Devises FX'!$A$2:$K$200,VLOOKUP($C$1,Années!$A$2:$D$16,3,FALSE),FALSE)</f>
        <v>#N/A</v>
      </c>
      <c r="J32" s="55" t="e">
        <f>VLOOKUP(H32,'Devises FX'!$M$2:$V$200,VLOOKUP($C$1,Années!$A$2:$D$16,4,FALSE),FALSE)</f>
        <v>#N/A</v>
      </c>
      <c r="K32" s="49" t="e">
        <f>'T1135 EN DEVISE NATIVE'!I45*I32*C32</f>
        <v>#N/A</v>
      </c>
    </row>
    <row r="33" spans="1:11" outlineLevel="1">
      <c r="A33" s="10" t="str">
        <f>'T1135 EN DEVISE NATIVE'!A46</f>
        <v>Compte 4</v>
      </c>
      <c r="B33" s="16">
        <f>'T1135 EN DEVISE NATIVE'!B46</f>
        <v>0</v>
      </c>
      <c r="C33" s="17">
        <f>'T1135 EN DEVISE NATIVE'!D46</f>
        <v>0</v>
      </c>
      <c r="D33" s="33" t="e">
        <f>'T1135 EN DEVISE NATIVE'!E46*I33*C33</f>
        <v>#N/A</v>
      </c>
      <c r="E33" s="33" t="e">
        <f>'T1135 EN DEVISE NATIVE'!F46*J33*C33</f>
        <v>#N/A</v>
      </c>
      <c r="F33" s="33" t="e">
        <f>'T1135 EN DEVISE NATIVE'!G46*I33*C33</f>
        <v>#N/A</v>
      </c>
      <c r="G33" s="33" t="e">
        <f>'T1135 EN DEVISE NATIVE'!H46*I33*C33</f>
        <v>#N/A</v>
      </c>
      <c r="H33" s="16">
        <f>'T1135 EN DEVISE NATIVE'!C46</f>
        <v>0</v>
      </c>
      <c r="I33" s="55" t="e">
        <f>VLOOKUP(H33,'Devises FX'!$A$2:$K$200,VLOOKUP($C$1,Années!$A$2:$D$16,3,FALSE),FALSE)</f>
        <v>#N/A</v>
      </c>
      <c r="J33" s="55" t="e">
        <f>VLOOKUP(H33,'Devises FX'!$M$2:$V$200,VLOOKUP($C$1,Années!$A$2:$D$16,4,FALSE),FALSE)</f>
        <v>#N/A</v>
      </c>
      <c r="K33" s="49" t="e">
        <f>'T1135 EN DEVISE NATIVE'!I46*I33*C33</f>
        <v>#N/A</v>
      </c>
    </row>
    <row r="34" spans="1:11" outlineLevel="1">
      <c r="A34" s="10" t="str">
        <f>'T1135 EN DEVISE NATIVE'!A47</f>
        <v>Compte 5</v>
      </c>
      <c r="B34" s="16">
        <f>'T1135 EN DEVISE NATIVE'!B47</f>
        <v>0</v>
      </c>
      <c r="C34" s="17">
        <f>'T1135 EN DEVISE NATIVE'!D47</f>
        <v>0</v>
      </c>
      <c r="D34" s="33" t="e">
        <f>'T1135 EN DEVISE NATIVE'!E47*I34*C34</f>
        <v>#N/A</v>
      </c>
      <c r="E34" s="33" t="e">
        <f>'T1135 EN DEVISE NATIVE'!F47*J34*C34</f>
        <v>#N/A</v>
      </c>
      <c r="F34" s="33" t="e">
        <f>'T1135 EN DEVISE NATIVE'!G47*I34*C34</f>
        <v>#N/A</v>
      </c>
      <c r="G34" s="33" t="e">
        <f>'T1135 EN DEVISE NATIVE'!H47*I34*C34</f>
        <v>#N/A</v>
      </c>
      <c r="H34" s="16">
        <f>'T1135 EN DEVISE NATIVE'!C47</f>
        <v>0</v>
      </c>
      <c r="I34" s="55" t="e">
        <f>VLOOKUP(H34,'Devises FX'!$A$2:$K$200,VLOOKUP($C$1,Années!$A$2:$D$16,3,FALSE),FALSE)</f>
        <v>#N/A</v>
      </c>
      <c r="J34" s="55" t="e">
        <f>VLOOKUP(H34,'Devises FX'!$M$2:$V$200,VLOOKUP($C$1,Années!$A$2:$D$16,4,FALSE),FALSE)</f>
        <v>#N/A</v>
      </c>
      <c r="K34" s="49" t="e">
        <f>'T1135 EN DEVISE NATIVE'!I47*I34*C34</f>
        <v>#N/A</v>
      </c>
    </row>
    <row r="35" spans="1:11" outlineLevel="1">
      <c r="A35" s="10" t="str">
        <f>'T1135 EN DEVISE NATIVE'!A48</f>
        <v>Compte 6</v>
      </c>
      <c r="B35" s="16">
        <f>'T1135 EN DEVISE NATIVE'!B48</f>
        <v>0</v>
      </c>
      <c r="C35" s="17">
        <f>'T1135 EN DEVISE NATIVE'!D48</f>
        <v>0</v>
      </c>
      <c r="D35" s="33" t="e">
        <f>'T1135 EN DEVISE NATIVE'!E48*I35*C35</f>
        <v>#N/A</v>
      </c>
      <c r="E35" s="33" t="e">
        <f>'T1135 EN DEVISE NATIVE'!F48*J35*C35</f>
        <v>#N/A</v>
      </c>
      <c r="F35" s="33" t="e">
        <f>'T1135 EN DEVISE NATIVE'!G48*I35*C35</f>
        <v>#N/A</v>
      </c>
      <c r="G35" s="33" t="e">
        <f>'T1135 EN DEVISE NATIVE'!H48*I35*C35</f>
        <v>#N/A</v>
      </c>
      <c r="H35" s="16">
        <f>'T1135 EN DEVISE NATIVE'!C48</f>
        <v>0</v>
      </c>
      <c r="I35" s="55" t="e">
        <f>VLOOKUP(H35,'Devises FX'!$A$2:$K$200,VLOOKUP($C$1,Années!$A$2:$D$16,3,FALSE),FALSE)</f>
        <v>#N/A</v>
      </c>
      <c r="J35" s="55" t="e">
        <f>VLOOKUP(H35,'Devises FX'!$M$2:$V$200,VLOOKUP($C$1,Années!$A$2:$D$16,4,FALSE),FALSE)</f>
        <v>#N/A</v>
      </c>
      <c r="K35" s="49" t="e">
        <f>'T1135 EN DEVISE NATIVE'!I48*I35*C35</f>
        <v>#N/A</v>
      </c>
    </row>
    <row r="36" spans="1:11" outlineLevel="1">
      <c r="A36" s="10" t="str">
        <f>'T1135 EN DEVISE NATIVE'!A49</f>
        <v>Compte 7</v>
      </c>
      <c r="B36" s="16">
        <f>'T1135 EN DEVISE NATIVE'!B49</f>
        <v>0</v>
      </c>
      <c r="C36" s="17">
        <f>'T1135 EN DEVISE NATIVE'!D49</f>
        <v>0</v>
      </c>
      <c r="D36" s="33" t="e">
        <f>'T1135 EN DEVISE NATIVE'!E49*I36*C36</f>
        <v>#N/A</v>
      </c>
      <c r="E36" s="33" t="e">
        <f>'T1135 EN DEVISE NATIVE'!F49*J36*C36</f>
        <v>#N/A</v>
      </c>
      <c r="F36" s="33" t="e">
        <f>'T1135 EN DEVISE NATIVE'!G49*I36*C36</f>
        <v>#N/A</v>
      </c>
      <c r="G36" s="33" t="e">
        <f>'T1135 EN DEVISE NATIVE'!H49*I36*C36</f>
        <v>#N/A</v>
      </c>
      <c r="H36" s="16">
        <f>'T1135 EN DEVISE NATIVE'!C49</f>
        <v>0</v>
      </c>
      <c r="I36" s="55" t="e">
        <f>VLOOKUP(H36,'Devises FX'!$A$2:$K$200,VLOOKUP($C$1,Années!$A$2:$D$16,3,FALSE),FALSE)</f>
        <v>#N/A</v>
      </c>
      <c r="J36" s="55" t="e">
        <f>VLOOKUP(H36,'Devises FX'!$M$2:$V$200,VLOOKUP($C$1,Années!$A$2:$D$16,4,FALSE),FALSE)</f>
        <v>#N/A</v>
      </c>
      <c r="K36" s="49" t="e">
        <f>'T1135 EN DEVISE NATIVE'!I49*I36*C36</f>
        <v>#N/A</v>
      </c>
    </row>
    <row r="37" spans="1:11" outlineLevel="1">
      <c r="A37" s="10" t="str">
        <f>'T1135 EN DEVISE NATIVE'!A50</f>
        <v>Compte 8</v>
      </c>
      <c r="B37" s="16">
        <f>'T1135 EN DEVISE NATIVE'!B50</f>
        <v>0</v>
      </c>
      <c r="C37" s="17">
        <f>'T1135 EN DEVISE NATIVE'!D50</f>
        <v>0</v>
      </c>
      <c r="D37" s="33" t="e">
        <f>'T1135 EN DEVISE NATIVE'!E50*I37*C37</f>
        <v>#N/A</v>
      </c>
      <c r="E37" s="33" t="e">
        <f>'T1135 EN DEVISE NATIVE'!F50*J37*C37</f>
        <v>#N/A</v>
      </c>
      <c r="F37" s="33" t="e">
        <f>'T1135 EN DEVISE NATIVE'!G50*I37*C37</f>
        <v>#N/A</v>
      </c>
      <c r="G37" s="33" t="e">
        <f>'T1135 EN DEVISE NATIVE'!H50*I37*C37</f>
        <v>#N/A</v>
      </c>
      <c r="H37" s="16">
        <f>'T1135 EN DEVISE NATIVE'!C50</f>
        <v>0</v>
      </c>
      <c r="I37" s="55" t="e">
        <f>VLOOKUP(H37,'Devises FX'!$A$2:$K$200,VLOOKUP($C$1,Années!$A$2:$D$16,3,FALSE),FALSE)</f>
        <v>#N/A</v>
      </c>
      <c r="J37" s="55" t="e">
        <f>VLOOKUP(H37,'Devises FX'!$M$2:$V$200,VLOOKUP($C$1,Années!$A$2:$D$16,4,FALSE),FALSE)</f>
        <v>#N/A</v>
      </c>
      <c r="K37" s="49" t="e">
        <f>'T1135 EN DEVISE NATIVE'!I50*I37*C37</f>
        <v>#N/A</v>
      </c>
    </row>
    <row r="38" spans="1:11" outlineLevel="1">
      <c r="A38" s="10" t="str">
        <f>'T1135 EN DEVISE NATIVE'!A51</f>
        <v>Compte 9</v>
      </c>
      <c r="B38" s="16">
        <f>'T1135 EN DEVISE NATIVE'!B51</f>
        <v>0</v>
      </c>
      <c r="C38" s="17">
        <f>'T1135 EN DEVISE NATIVE'!D51</f>
        <v>0</v>
      </c>
      <c r="D38" s="33" t="e">
        <f>'T1135 EN DEVISE NATIVE'!E51*I38*C38</f>
        <v>#N/A</v>
      </c>
      <c r="E38" s="33" t="e">
        <f>'T1135 EN DEVISE NATIVE'!F51*J38*C38</f>
        <v>#N/A</v>
      </c>
      <c r="F38" s="33" t="e">
        <f>'T1135 EN DEVISE NATIVE'!G51*I38*C38</f>
        <v>#N/A</v>
      </c>
      <c r="G38" s="33" t="e">
        <f>'T1135 EN DEVISE NATIVE'!H51*I38*C38</f>
        <v>#N/A</v>
      </c>
      <c r="H38" s="16">
        <f>'T1135 EN DEVISE NATIVE'!C51</f>
        <v>0</v>
      </c>
      <c r="I38" s="55" t="e">
        <f>VLOOKUP(H38,'Devises FX'!$A$2:$K$200,VLOOKUP($C$1,Années!$A$2:$D$16,3,FALSE),FALSE)</f>
        <v>#N/A</v>
      </c>
      <c r="J38" s="55" t="e">
        <f>VLOOKUP(H38,'Devises FX'!$M$2:$V$200,VLOOKUP($C$1,Années!$A$2:$D$16,4,FALSE),FALSE)</f>
        <v>#N/A</v>
      </c>
      <c r="K38" s="49" t="e">
        <f>'T1135 EN DEVISE NATIVE'!I51*I38*C38</f>
        <v>#N/A</v>
      </c>
    </row>
    <row r="39" spans="1:11" outlineLevel="1">
      <c r="A39" s="10" t="str">
        <f>'T1135 EN DEVISE NATIVE'!A52</f>
        <v>Compte 10</v>
      </c>
      <c r="B39" s="16">
        <f>'T1135 EN DEVISE NATIVE'!B52</f>
        <v>0</v>
      </c>
      <c r="C39" s="17">
        <f>'T1135 EN DEVISE NATIVE'!D52</f>
        <v>0</v>
      </c>
      <c r="D39" s="33" t="e">
        <f>'T1135 EN DEVISE NATIVE'!E52*I39*C39</f>
        <v>#N/A</v>
      </c>
      <c r="E39" s="33" t="e">
        <f>'T1135 EN DEVISE NATIVE'!F52*J39*C39</f>
        <v>#N/A</v>
      </c>
      <c r="F39" s="33" t="e">
        <f>'T1135 EN DEVISE NATIVE'!G52*I39*C39</f>
        <v>#N/A</v>
      </c>
      <c r="G39" s="33" t="e">
        <f>'T1135 EN DEVISE NATIVE'!H52*I39*C39</f>
        <v>#N/A</v>
      </c>
      <c r="H39" s="16">
        <f>'T1135 EN DEVISE NATIVE'!C52</f>
        <v>0</v>
      </c>
      <c r="I39" s="55" t="e">
        <f>VLOOKUP(H39,'Devises FX'!$A$2:$K$200,VLOOKUP($C$1,Années!$A$2:$D$16,3,FALSE),FALSE)</f>
        <v>#N/A</v>
      </c>
      <c r="J39" s="55" t="e">
        <f>VLOOKUP(H39,'Devises FX'!$M$2:$V$200,VLOOKUP($C$1,Années!$A$2:$D$16,4,FALSE),FALSE)</f>
        <v>#N/A</v>
      </c>
      <c r="K39" s="49" t="e">
        <f>'T1135 EN DEVISE NATIVE'!I52*I39*C39</f>
        <v>#N/A</v>
      </c>
    </row>
    <row r="40" spans="1:11" outlineLevel="1">
      <c r="A40" s="10" t="str">
        <f>'T1135 EN DEVISE NATIVE'!A53</f>
        <v>Ajoutez des lignes au besoin.</v>
      </c>
      <c r="B40" s="16">
        <f>'T1135 EN DEVISE NATIVE'!B53</f>
        <v>0</v>
      </c>
      <c r="C40" s="17">
        <f>'T1135 EN DEVISE NATIVE'!D53</f>
        <v>0</v>
      </c>
      <c r="D40" s="33" t="e">
        <f>'T1135 EN DEVISE NATIVE'!E53*I40*C40</f>
        <v>#N/A</v>
      </c>
      <c r="E40" s="33" t="e">
        <f>'T1135 EN DEVISE NATIVE'!F53*J40*C40</f>
        <v>#N/A</v>
      </c>
      <c r="F40" s="33" t="e">
        <f>'T1135 EN DEVISE NATIVE'!G53*I40*C40</f>
        <v>#N/A</v>
      </c>
      <c r="G40" s="33" t="e">
        <f>'T1135 EN DEVISE NATIVE'!H53*I40*C40</f>
        <v>#N/A</v>
      </c>
      <c r="H40" s="16">
        <f>'T1135 EN DEVISE NATIVE'!C53</f>
        <v>0</v>
      </c>
      <c r="I40" s="55" t="e">
        <f>VLOOKUP(H40,'Devises FX'!$A$2:$K$200,VLOOKUP($C$1,Années!$A$2:$D$16,3,FALSE),FALSE)</f>
        <v>#N/A</v>
      </c>
      <c r="J40" s="55" t="e">
        <f>VLOOKUP(H40,'Devises FX'!$M$2:$V$200,VLOOKUP($C$1,Années!$A$2:$D$16,4,FALSE),FALSE)</f>
        <v>#N/A</v>
      </c>
      <c r="K40" s="49" t="e">
        <f>'T1135 EN DEVISE NATIVE'!I53*I40*C40</f>
        <v>#N/A</v>
      </c>
    </row>
    <row r="41" spans="1:11" ht="15.75" thickBot="1">
      <c r="A41" s="5"/>
      <c r="B41" s="5"/>
      <c r="C41" s="5"/>
      <c r="D41" s="7"/>
      <c r="E41" s="7"/>
      <c r="F41" s="7"/>
      <c r="G41" s="5"/>
      <c r="H41" s="5"/>
    </row>
    <row r="42" spans="1:11" ht="16.5" outlineLevel="1" thickTop="1">
      <c r="A42" s="30" t="s">
        <v>172</v>
      </c>
      <c r="B42" s="3"/>
    </row>
    <row r="43" spans="1:11" outlineLevel="1">
      <c r="A43" t="s">
        <v>174</v>
      </c>
    </row>
    <row r="44" spans="1:11" ht="6.6" customHeight="1" outlineLevel="1"/>
    <row r="45" spans="1:11" s="18" customFormat="1" ht="40.15" customHeight="1" outlineLevel="1">
      <c r="A45" s="19" t="s">
        <v>173</v>
      </c>
      <c r="B45" s="12" t="s">
        <v>176</v>
      </c>
      <c r="C45" s="12" t="s">
        <v>3</v>
      </c>
      <c r="D45" s="12" t="s">
        <v>201</v>
      </c>
      <c r="E45" s="15" t="s">
        <v>202</v>
      </c>
      <c r="F45" s="15" t="s">
        <v>169</v>
      </c>
      <c r="G45" s="12" t="s">
        <v>9</v>
      </c>
      <c r="H45" s="12" t="s">
        <v>657</v>
      </c>
      <c r="I45" s="15" t="s">
        <v>658</v>
      </c>
      <c r="J45" s="15" t="str">
        <f>'T1135 EN DEVISE NATIVE'!H58</f>
        <v>Impôts payables à l'étranger sur ce revenu</v>
      </c>
    </row>
    <row r="46" spans="1:11" outlineLevel="1">
      <c r="A46" s="24" t="str">
        <f>'T1135 EN DEVISE NATIVE'!A59</f>
        <v>Exemple :  Prêt à EFFISCA SA, prêt de l'actionnaire</v>
      </c>
      <c r="B46" s="37" t="str">
        <f>'T1135 EN DEVISE NATIVE'!B59</f>
        <v>États-Unis</v>
      </c>
      <c r="C46" s="44">
        <f>'T1135 EN DEVISE NATIVE'!D59</f>
        <v>1</v>
      </c>
      <c r="D46" s="45">
        <f>'T1135 EN DEVISE NATIVE'!E59*C46*H46</f>
        <v>148180</v>
      </c>
      <c r="E46" s="45">
        <f>'T1135 EN DEVISE NATIVE'!F59*I46*C46</f>
        <v>149280</v>
      </c>
      <c r="F46" s="45">
        <f>'T1135 EN DEVISE NATIVE'!G59*H46*C46</f>
        <v>740.9</v>
      </c>
      <c r="G46" s="37" t="str">
        <f>'T1135 EN DEVISE NATIVE'!C59</f>
        <v>EUR</v>
      </c>
      <c r="H46" s="42">
        <f>VLOOKUP(G46,'Devises FX'!$A$2:$K$200,VLOOKUP($C$1,Années!$A$2:$D$16,3,FALSE),FALSE)</f>
        <v>1.4818</v>
      </c>
      <c r="I46" s="42">
        <f>VLOOKUP(G46,'Devises FX'!$M$2:$V$200,VLOOKUP($C$1,Années!$A$2:$D$16,4,FALSE),FALSE)</f>
        <v>1.4927999999999999</v>
      </c>
      <c r="J46" s="51">
        <f>'T1135 EN DEVISE NATIVE'!H59*H46*C46</f>
        <v>74.09</v>
      </c>
    </row>
    <row r="47" spans="1:11" outlineLevel="1">
      <c r="A47" t="s">
        <v>165</v>
      </c>
      <c r="B47" s="16">
        <f>'T1135 EN DEVISE NATIVE'!B60</f>
        <v>0</v>
      </c>
      <c r="C47" s="32">
        <f>'T1135 EN DEVISE NATIVE'!D60</f>
        <v>0</v>
      </c>
      <c r="D47" s="34" t="e">
        <f>'T1135 EN DEVISE NATIVE'!E60*C47*H47</f>
        <v>#N/A</v>
      </c>
      <c r="E47" s="34" t="e">
        <f>'T1135 EN DEVISE NATIVE'!F60*I47*C47</f>
        <v>#N/A</v>
      </c>
      <c r="F47" s="34" t="e">
        <f>'T1135 EN DEVISE NATIVE'!G60*H47*C47</f>
        <v>#N/A</v>
      </c>
      <c r="G47" s="74">
        <f>'T1135 EN DEVISE NATIVE'!C60</f>
        <v>0</v>
      </c>
      <c r="H47" s="55" t="e">
        <f>VLOOKUP(G47,'Devises FX'!$A$2:$K$200,VLOOKUP($C$1,Années!$A$2:$D$16,3,FALSE),FALSE)</f>
        <v>#N/A</v>
      </c>
      <c r="I47" s="55" t="e">
        <f>VLOOKUP(G47,'Devises FX'!$M$2:$V$200,VLOOKUP($C$1,Années!$A$2:$D$16,4,FALSE),FALSE)</f>
        <v>#N/A</v>
      </c>
      <c r="J47" s="50" t="e">
        <f>'T1135 EN DEVISE NATIVE'!H60*H47*C47</f>
        <v>#N/A</v>
      </c>
    </row>
    <row r="48" spans="1:11" outlineLevel="1">
      <c r="A48" t="s">
        <v>166</v>
      </c>
      <c r="B48" s="16">
        <f>'T1135 EN DEVISE NATIVE'!B61</f>
        <v>0</v>
      </c>
      <c r="C48" s="32">
        <f>'T1135 EN DEVISE NATIVE'!D61</f>
        <v>0</v>
      </c>
      <c r="D48" s="34" t="e">
        <f>'T1135 EN DEVISE NATIVE'!E61*C48*H48</f>
        <v>#N/A</v>
      </c>
      <c r="E48" s="34" t="e">
        <f>'T1135 EN DEVISE NATIVE'!F61*I48*C48</f>
        <v>#N/A</v>
      </c>
      <c r="F48" s="34" t="e">
        <f>'T1135 EN DEVISE NATIVE'!G61*H48*C48</f>
        <v>#N/A</v>
      </c>
      <c r="G48" s="74">
        <f>'T1135 EN DEVISE NATIVE'!C61</f>
        <v>0</v>
      </c>
      <c r="H48" s="55" t="e">
        <f>VLOOKUP(G48,'Devises FX'!$A$2:$K$200,VLOOKUP($C$1,Années!$A$2:$D$16,3,FALSE),FALSE)</f>
        <v>#N/A</v>
      </c>
      <c r="I48" s="55" t="e">
        <f>VLOOKUP(G48,'Devises FX'!$M$2:$V$200,VLOOKUP($C$1,Années!$A$2:$D$16,4,FALSE),FALSE)</f>
        <v>#N/A</v>
      </c>
      <c r="J48" s="50" t="e">
        <f>'T1135 EN DEVISE NATIVE'!H61*H48*C48</f>
        <v>#N/A</v>
      </c>
    </row>
    <row r="49" spans="1:11" outlineLevel="1">
      <c r="A49" t="s">
        <v>216</v>
      </c>
      <c r="B49" s="16">
        <f>'T1135 EN DEVISE NATIVE'!B62</f>
        <v>0</v>
      </c>
      <c r="C49" s="32">
        <f>'T1135 EN DEVISE NATIVE'!D62</f>
        <v>0</v>
      </c>
      <c r="D49" s="34" t="e">
        <f>'T1135 EN DEVISE NATIVE'!E62*C49*H49</f>
        <v>#N/A</v>
      </c>
      <c r="E49" s="34" t="e">
        <f>'T1135 EN DEVISE NATIVE'!F62*I49*C49</f>
        <v>#N/A</v>
      </c>
      <c r="F49" s="34" t="e">
        <f>'T1135 EN DEVISE NATIVE'!G62*H49*C49</f>
        <v>#N/A</v>
      </c>
      <c r="G49" s="74">
        <f>'T1135 EN DEVISE NATIVE'!C62</f>
        <v>0</v>
      </c>
      <c r="H49" s="55" t="e">
        <f>VLOOKUP(G49,'Devises FX'!$A$2:$K$200,VLOOKUP($C$1,Années!$A$2:$D$16,3,FALSE),FALSE)</f>
        <v>#N/A</v>
      </c>
      <c r="I49" s="55" t="e">
        <f>VLOOKUP(G49,'Devises FX'!$M$2:$V$200,VLOOKUP($C$1,Années!$A$2:$D$16,4,FALSE),FALSE)</f>
        <v>#N/A</v>
      </c>
      <c r="J49" s="50" t="e">
        <f>'T1135 EN DEVISE NATIVE'!H62*H49*C49</f>
        <v>#N/A</v>
      </c>
    </row>
    <row r="50" spans="1:11" outlineLevel="1">
      <c r="A50" t="s">
        <v>217</v>
      </c>
      <c r="B50" s="16">
        <f>'T1135 EN DEVISE NATIVE'!B63</f>
        <v>0</v>
      </c>
      <c r="C50" s="32">
        <f>'T1135 EN DEVISE NATIVE'!D63</f>
        <v>0</v>
      </c>
      <c r="D50" s="34" t="e">
        <f>'T1135 EN DEVISE NATIVE'!E63*C50*H50</f>
        <v>#N/A</v>
      </c>
      <c r="E50" s="34" t="e">
        <f>'T1135 EN DEVISE NATIVE'!F63*I50*C50</f>
        <v>#N/A</v>
      </c>
      <c r="F50" s="34" t="e">
        <f>'T1135 EN DEVISE NATIVE'!G63*H50*C50</f>
        <v>#N/A</v>
      </c>
      <c r="G50" s="74">
        <f>'T1135 EN DEVISE NATIVE'!C63</f>
        <v>0</v>
      </c>
      <c r="H50" s="55" t="e">
        <f>VLOOKUP(G50,'Devises FX'!$A$2:$K$200,VLOOKUP($C$1,Années!$A$2:$D$16,3,FALSE),FALSE)</f>
        <v>#N/A</v>
      </c>
      <c r="I50" s="55" t="e">
        <f>VLOOKUP(G50,'Devises FX'!$M$2:$V$200,VLOOKUP($C$1,Années!$A$2:$D$16,4,FALSE),FALSE)</f>
        <v>#N/A</v>
      </c>
      <c r="J50" s="50" t="e">
        <f>'T1135 EN DEVISE NATIVE'!H63*H50*C50</f>
        <v>#N/A</v>
      </c>
    </row>
    <row r="51" spans="1:11" outlineLevel="1">
      <c r="A51" t="s">
        <v>218</v>
      </c>
      <c r="B51" s="16">
        <f>'T1135 EN DEVISE NATIVE'!B64</f>
        <v>0</v>
      </c>
      <c r="C51" s="32">
        <f>'T1135 EN DEVISE NATIVE'!D64</f>
        <v>0</v>
      </c>
      <c r="D51" s="34" t="e">
        <f>'T1135 EN DEVISE NATIVE'!E64*C51*H51</f>
        <v>#N/A</v>
      </c>
      <c r="E51" s="34" t="e">
        <f>'T1135 EN DEVISE NATIVE'!F64*I51*C51</f>
        <v>#N/A</v>
      </c>
      <c r="F51" s="34" t="e">
        <f>'T1135 EN DEVISE NATIVE'!G64*H51*C51</f>
        <v>#N/A</v>
      </c>
      <c r="G51" s="74">
        <f>'T1135 EN DEVISE NATIVE'!C64</f>
        <v>0</v>
      </c>
      <c r="H51" s="55" t="e">
        <f>VLOOKUP(G51,'Devises FX'!$A$2:$K$200,VLOOKUP($C$1,Années!$A$2:$D$16,3,FALSE),FALSE)</f>
        <v>#N/A</v>
      </c>
      <c r="I51" s="55" t="e">
        <f>VLOOKUP(G51,'Devises FX'!$M$2:$V$200,VLOOKUP($C$1,Années!$A$2:$D$16,4,FALSE),FALSE)</f>
        <v>#N/A</v>
      </c>
      <c r="J51" s="50" t="e">
        <f>'T1135 EN DEVISE NATIVE'!H64*H51*C51</f>
        <v>#N/A</v>
      </c>
    </row>
    <row r="52" spans="1:11" outlineLevel="1">
      <c r="A52" t="s">
        <v>219</v>
      </c>
      <c r="B52" s="16">
        <f>'T1135 EN DEVISE NATIVE'!B65</f>
        <v>0</v>
      </c>
      <c r="C52" s="32">
        <f>'T1135 EN DEVISE NATIVE'!D65</f>
        <v>0</v>
      </c>
      <c r="D52" s="34" t="e">
        <f>'T1135 EN DEVISE NATIVE'!E65*C52*H52</f>
        <v>#N/A</v>
      </c>
      <c r="E52" s="34" t="e">
        <f>'T1135 EN DEVISE NATIVE'!F65*I52*C52</f>
        <v>#N/A</v>
      </c>
      <c r="F52" s="34" t="e">
        <f>'T1135 EN DEVISE NATIVE'!G65*H52*C52</f>
        <v>#N/A</v>
      </c>
      <c r="G52" s="74">
        <f>'T1135 EN DEVISE NATIVE'!C65</f>
        <v>0</v>
      </c>
      <c r="H52" s="55" t="e">
        <f>VLOOKUP(G52,'Devises FX'!$A$2:$K$200,VLOOKUP($C$1,Années!$A$2:$D$16,3,FALSE),FALSE)</f>
        <v>#N/A</v>
      </c>
      <c r="I52" s="55" t="e">
        <f>VLOOKUP(G52,'Devises FX'!$M$2:$V$200,VLOOKUP($C$1,Années!$A$2:$D$16,4,FALSE),FALSE)</f>
        <v>#N/A</v>
      </c>
      <c r="J52" s="50" t="e">
        <f>'T1135 EN DEVISE NATIVE'!H65*H52*C52</f>
        <v>#N/A</v>
      </c>
    </row>
    <row r="53" spans="1:11" outlineLevel="1">
      <c r="A53" t="s">
        <v>220</v>
      </c>
      <c r="B53" s="16">
        <f>'T1135 EN DEVISE NATIVE'!B66</f>
        <v>0</v>
      </c>
      <c r="C53" s="32">
        <f>'T1135 EN DEVISE NATIVE'!D66</f>
        <v>0</v>
      </c>
      <c r="D53" s="34" t="e">
        <f>'T1135 EN DEVISE NATIVE'!E66*C53*H53</f>
        <v>#N/A</v>
      </c>
      <c r="E53" s="34" t="e">
        <f>'T1135 EN DEVISE NATIVE'!F66*I53*C53</f>
        <v>#N/A</v>
      </c>
      <c r="F53" s="34" t="e">
        <f>'T1135 EN DEVISE NATIVE'!G66*H53*C53</f>
        <v>#N/A</v>
      </c>
      <c r="G53" s="74">
        <f>'T1135 EN DEVISE NATIVE'!C66</f>
        <v>0</v>
      </c>
      <c r="H53" s="55" t="e">
        <f>VLOOKUP(G53,'Devises FX'!$A$2:$K$200,VLOOKUP($C$1,Années!$A$2:$D$16,3,FALSE),FALSE)</f>
        <v>#N/A</v>
      </c>
      <c r="I53" s="55" t="e">
        <f>VLOOKUP(G53,'Devises FX'!$M$2:$V$200,VLOOKUP($C$1,Années!$A$2:$D$16,4,FALSE),FALSE)</f>
        <v>#N/A</v>
      </c>
      <c r="J53" s="50" t="e">
        <f>'T1135 EN DEVISE NATIVE'!H66*H53*C53</f>
        <v>#N/A</v>
      </c>
    </row>
    <row r="54" spans="1:11" outlineLevel="1">
      <c r="A54" t="s">
        <v>221</v>
      </c>
      <c r="B54" s="16">
        <f>'T1135 EN DEVISE NATIVE'!B67</f>
        <v>0</v>
      </c>
      <c r="C54" s="32">
        <f>'T1135 EN DEVISE NATIVE'!D67</f>
        <v>0</v>
      </c>
      <c r="D54" s="34" t="e">
        <f>'T1135 EN DEVISE NATIVE'!E67*C54*H54</f>
        <v>#N/A</v>
      </c>
      <c r="E54" s="34" t="e">
        <f>'T1135 EN DEVISE NATIVE'!F67*I54*C54</f>
        <v>#N/A</v>
      </c>
      <c r="F54" s="34" t="e">
        <f>'T1135 EN DEVISE NATIVE'!G67*H54*C54</f>
        <v>#N/A</v>
      </c>
      <c r="G54" s="74">
        <f>'T1135 EN DEVISE NATIVE'!C67</f>
        <v>0</v>
      </c>
      <c r="H54" s="55" t="e">
        <f>VLOOKUP(G54,'Devises FX'!$A$2:$K$200,VLOOKUP($C$1,Années!$A$2:$D$16,3,FALSE),FALSE)</f>
        <v>#N/A</v>
      </c>
      <c r="I54" s="55" t="e">
        <f>VLOOKUP(G54,'Devises FX'!$M$2:$V$200,VLOOKUP($C$1,Années!$A$2:$D$16,4,FALSE),FALSE)</f>
        <v>#N/A</v>
      </c>
      <c r="J54" s="50" t="e">
        <f>'T1135 EN DEVISE NATIVE'!H67*H54*C54</f>
        <v>#N/A</v>
      </c>
    </row>
    <row r="55" spans="1:11" outlineLevel="1">
      <c r="A55" t="s">
        <v>222</v>
      </c>
      <c r="B55" s="16">
        <f>'T1135 EN DEVISE NATIVE'!B68</f>
        <v>0</v>
      </c>
      <c r="C55" s="32">
        <f>'T1135 EN DEVISE NATIVE'!D68</f>
        <v>0</v>
      </c>
      <c r="D55" s="34" t="e">
        <f>'T1135 EN DEVISE NATIVE'!E68*C55*H55</f>
        <v>#N/A</v>
      </c>
      <c r="E55" s="34" t="e">
        <f>'T1135 EN DEVISE NATIVE'!F68*I55*C55</f>
        <v>#N/A</v>
      </c>
      <c r="F55" s="34" t="e">
        <f>'T1135 EN DEVISE NATIVE'!G68*H55*C55</f>
        <v>#N/A</v>
      </c>
      <c r="G55" s="74">
        <f>'T1135 EN DEVISE NATIVE'!C68</f>
        <v>0</v>
      </c>
      <c r="H55" s="55" t="e">
        <f>VLOOKUP(G55,'Devises FX'!$A$2:$K$200,VLOOKUP($C$1,Années!$A$2:$D$16,3,FALSE),FALSE)</f>
        <v>#N/A</v>
      </c>
      <c r="I55" s="55" t="e">
        <f>VLOOKUP(G55,'Devises FX'!$M$2:$V$200,VLOOKUP($C$1,Années!$A$2:$D$16,4,FALSE),FALSE)</f>
        <v>#N/A</v>
      </c>
      <c r="J55" s="50" t="e">
        <f>'T1135 EN DEVISE NATIVE'!H68*H55*C55</f>
        <v>#N/A</v>
      </c>
    </row>
    <row r="56" spans="1:11" outlineLevel="1">
      <c r="A56" t="s">
        <v>223</v>
      </c>
      <c r="B56" s="16">
        <f>'T1135 EN DEVISE NATIVE'!B69</f>
        <v>0</v>
      </c>
      <c r="C56" s="32">
        <f>'T1135 EN DEVISE NATIVE'!D69</f>
        <v>0</v>
      </c>
      <c r="D56" s="34" t="e">
        <f>'T1135 EN DEVISE NATIVE'!E69*C56*H56</f>
        <v>#N/A</v>
      </c>
      <c r="E56" s="34" t="e">
        <f>'T1135 EN DEVISE NATIVE'!F69*I56*C56</f>
        <v>#N/A</v>
      </c>
      <c r="F56" s="34" t="e">
        <f>'T1135 EN DEVISE NATIVE'!G69*H56*C56</f>
        <v>#N/A</v>
      </c>
      <c r="G56" s="74">
        <f>'T1135 EN DEVISE NATIVE'!C69</f>
        <v>0</v>
      </c>
      <c r="H56" s="55" t="e">
        <f>VLOOKUP(G56,'Devises FX'!$A$2:$K$200,VLOOKUP($C$1,Années!$A$2:$D$16,3,FALSE),FALSE)</f>
        <v>#N/A</v>
      </c>
      <c r="I56" s="55" t="e">
        <f>VLOOKUP(G56,'Devises FX'!$M$2:$V$200,VLOOKUP($C$1,Années!$A$2:$D$16,4,FALSE),FALSE)</f>
        <v>#N/A</v>
      </c>
      <c r="J56" s="50" t="e">
        <f>'T1135 EN DEVISE NATIVE'!H69*H56*C56</f>
        <v>#N/A</v>
      </c>
    </row>
    <row r="57" spans="1:11" outlineLevel="1">
      <c r="A57" t="s">
        <v>663</v>
      </c>
      <c r="B57" s="16">
        <f>'T1135 EN DEVISE NATIVE'!B70</f>
        <v>0</v>
      </c>
      <c r="C57" s="32">
        <f>'T1135 EN DEVISE NATIVE'!D70</f>
        <v>0</v>
      </c>
      <c r="D57" s="34" t="e">
        <f>'T1135 EN DEVISE NATIVE'!E70*C57*H57</f>
        <v>#N/A</v>
      </c>
      <c r="E57" s="34" t="e">
        <f>'T1135 EN DEVISE NATIVE'!F70*I57*C57</f>
        <v>#N/A</v>
      </c>
      <c r="F57" s="34" t="e">
        <f>'T1135 EN DEVISE NATIVE'!G70*H57*C57</f>
        <v>#N/A</v>
      </c>
      <c r="G57" s="74">
        <f>'T1135 EN DEVISE NATIVE'!C70</f>
        <v>0</v>
      </c>
      <c r="H57" s="55" t="e">
        <f>VLOOKUP(G57,'Devises FX'!$A$2:$K$200,VLOOKUP($C$1,Années!$A$2:$D$16,3,FALSE),FALSE)</f>
        <v>#N/A</v>
      </c>
      <c r="I57" s="55" t="e">
        <f>VLOOKUP(G57,'Devises FX'!$M$2:$V$200,VLOOKUP($C$1,Années!$A$2:$D$16,4,FALSE),FALSE)</f>
        <v>#N/A</v>
      </c>
      <c r="J57" s="50" t="e">
        <f>'T1135 EN DEVISE NATIVE'!H70*H57*C57</f>
        <v>#N/A</v>
      </c>
    </row>
    <row r="58" spans="1:11" ht="15.75" thickBot="1">
      <c r="A58" s="5"/>
      <c r="B58" s="5"/>
      <c r="C58" s="5"/>
      <c r="D58" s="7"/>
      <c r="E58" s="7"/>
      <c r="F58" s="7"/>
      <c r="G58" s="5"/>
      <c r="H58" s="5"/>
    </row>
    <row r="59" spans="1:11" ht="16.5" outlineLevel="1" thickTop="1">
      <c r="A59" s="30" t="s">
        <v>191</v>
      </c>
      <c r="B59" s="3"/>
      <c r="D59" s="4"/>
      <c r="E59" s="4"/>
      <c r="F59" s="4"/>
    </row>
    <row r="60" spans="1:11" outlineLevel="1">
      <c r="A60" t="s">
        <v>175</v>
      </c>
      <c r="D60" s="4"/>
      <c r="E60" s="4"/>
      <c r="F60" s="4"/>
    </row>
    <row r="61" spans="1:11" outlineLevel="1">
      <c r="A61" t="s">
        <v>203</v>
      </c>
      <c r="D61" s="4"/>
      <c r="E61" s="4"/>
      <c r="F61" s="4"/>
    </row>
    <row r="62" spans="1:11" outlineLevel="1">
      <c r="A62" t="s">
        <v>194</v>
      </c>
      <c r="D62" s="4"/>
      <c r="E62" s="4"/>
      <c r="F62" s="4"/>
    </row>
    <row r="63" spans="1:11" ht="6.6" customHeight="1" outlineLevel="1"/>
    <row r="64" spans="1:11" ht="43.15" customHeight="1" outlineLevel="1">
      <c r="A64" s="11" t="s">
        <v>196</v>
      </c>
      <c r="B64" s="14" t="s">
        <v>176</v>
      </c>
      <c r="C64" s="15" t="s">
        <v>201</v>
      </c>
      <c r="D64" s="15" t="s">
        <v>202</v>
      </c>
      <c r="E64" s="15" t="s">
        <v>169</v>
      </c>
      <c r="F64" s="15" t="s">
        <v>179</v>
      </c>
      <c r="G64" s="12" t="s">
        <v>170</v>
      </c>
      <c r="H64" s="12" t="s">
        <v>9</v>
      </c>
      <c r="I64" s="12" t="s">
        <v>657</v>
      </c>
      <c r="J64" s="15" t="s">
        <v>658</v>
      </c>
      <c r="K64" s="15" t="str">
        <f>'T1135 EN DEVISE NATIVE'!I77</f>
        <v>Impôts payables à l'étranger sur ce revenu</v>
      </c>
    </row>
    <row r="65" spans="1:11" outlineLevel="1">
      <c r="A65" s="24" t="str">
        <f>'T1135 EN DEVISE NATIVE'!A78</f>
        <v xml:space="preserve">Exemple : Fiducie Familliale EFFISCA , héritage </v>
      </c>
      <c r="B65" s="37" t="str">
        <f>'T1135 EN DEVISE NATIVE'!B78</f>
        <v>France</v>
      </c>
      <c r="C65" s="45">
        <f>'T1135 EN DEVISE NATIVE'!D78*I65</f>
        <v>394009.79019199999</v>
      </c>
      <c r="D65" s="45">
        <f>'T1135 EN DEVISE NATIVE'!E78*J65</f>
        <v>185.43561599999998</v>
      </c>
      <c r="E65" s="45">
        <f>'T1135 EN DEVISE NATIVE'!F78*I65</f>
        <v>7.7498140000000006</v>
      </c>
      <c r="F65" s="45">
        <f>'T1135 EN DEVISE NATIVE'!G78*I65</f>
        <v>148180</v>
      </c>
      <c r="G65" s="45">
        <f>'T1135 EN DEVISE NATIVE'!H78*I65</f>
        <v>-667.15081400000008</v>
      </c>
      <c r="H65" s="37" t="str">
        <f>'T1135 EN DEVISE NATIVE'!C78</f>
        <v>EUR</v>
      </c>
      <c r="I65" s="42">
        <f>VLOOKUP(H65,'Devises FX'!$A$2:$K$200,VLOOKUP($C$1,Années!$A$2:$D$16,3,FALSE),FALSE)</f>
        <v>1.4818</v>
      </c>
      <c r="J65" s="42">
        <f>VLOOKUP(H65,'Devises FX'!$M$2:$V$200,VLOOKUP($C$1,Années!$A$2:$D$16,4,FALSE),FALSE)</f>
        <v>1.4927999999999999</v>
      </c>
      <c r="K65" s="51">
        <f>'T1135 EN DEVISE NATIVE'!I78*I65</f>
        <v>74.09</v>
      </c>
    </row>
    <row r="66" spans="1:11" outlineLevel="1">
      <c r="A66" s="10" t="str">
        <f>'T1135 EN DEVISE NATIVE'!A79</f>
        <v>Compte 1</v>
      </c>
      <c r="B66" s="16">
        <f>'T1135 EN DEVISE NATIVE'!B79</f>
        <v>0</v>
      </c>
      <c r="C66" s="34" t="e">
        <f>'T1135 EN DEVISE NATIVE'!D79*I66</f>
        <v>#N/A</v>
      </c>
      <c r="D66" s="34" t="e">
        <f>'T1135 EN DEVISE NATIVE'!E79*J66</f>
        <v>#N/A</v>
      </c>
      <c r="E66" s="34" t="e">
        <f>'T1135 EN DEVISE NATIVE'!F79*I66</f>
        <v>#N/A</v>
      </c>
      <c r="F66" s="34" t="e">
        <f>'T1135 EN DEVISE NATIVE'!G79*I66</f>
        <v>#N/A</v>
      </c>
      <c r="G66" s="34" t="e">
        <f>'T1135 EN DEVISE NATIVE'!H79*I66</f>
        <v>#N/A</v>
      </c>
      <c r="H66" s="16">
        <f>'T1135 EN DEVISE NATIVE'!C79</f>
        <v>0</v>
      </c>
      <c r="I66" s="55" t="e">
        <f>VLOOKUP(H66,'Devises FX'!$A$2:$K$200,VLOOKUP($C$1,Années!$A$2:$D$16,3,FALSE),FALSE)</f>
        <v>#N/A</v>
      </c>
      <c r="J66" s="55" t="e">
        <f>VLOOKUP(H66,'Devises FX'!$M$2:$V$200,VLOOKUP($C$1,Années!$A$2:$D$16,4,FALSE),FALSE)</f>
        <v>#N/A</v>
      </c>
      <c r="K66" s="50" t="e">
        <f>'T1135 EN DEVISE NATIVE'!I79*I66</f>
        <v>#N/A</v>
      </c>
    </row>
    <row r="67" spans="1:11" outlineLevel="1">
      <c r="A67" s="10" t="str">
        <f>'T1135 EN DEVISE NATIVE'!A80</f>
        <v>Compte 2</v>
      </c>
      <c r="B67" s="16">
        <f>'T1135 EN DEVISE NATIVE'!B80</f>
        <v>0</v>
      </c>
      <c r="C67" s="34" t="e">
        <f>'T1135 EN DEVISE NATIVE'!D80*I67*B67</f>
        <v>#N/A</v>
      </c>
      <c r="D67" s="34" t="e">
        <f>'T1135 EN DEVISE NATIVE'!E80*J67</f>
        <v>#N/A</v>
      </c>
      <c r="E67" s="34" t="e">
        <f>'T1135 EN DEVISE NATIVE'!F80*I67</f>
        <v>#N/A</v>
      </c>
      <c r="F67" s="34" t="e">
        <f>'T1135 EN DEVISE NATIVE'!G80*I67</f>
        <v>#N/A</v>
      </c>
      <c r="G67" s="34" t="e">
        <f>'T1135 EN DEVISE NATIVE'!H80*I67</f>
        <v>#N/A</v>
      </c>
      <c r="H67" s="16">
        <f>'T1135 EN DEVISE NATIVE'!C80</f>
        <v>0</v>
      </c>
      <c r="I67" s="55" t="e">
        <f>VLOOKUP(H67,'Devises FX'!$A$2:$K$200,VLOOKUP($C$1,Années!$A$2:$D$16,3,FALSE),FALSE)</f>
        <v>#N/A</v>
      </c>
      <c r="J67" s="55" t="e">
        <f>VLOOKUP(H67,'Devises FX'!$M$2:$V$200,VLOOKUP($C$1,Années!$A$2:$D$16,4,FALSE),FALSE)</f>
        <v>#N/A</v>
      </c>
      <c r="K67" s="50" t="e">
        <f>'T1135 EN DEVISE NATIVE'!I80*I67</f>
        <v>#N/A</v>
      </c>
    </row>
    <row r="68" spans="1:11" outlineLevel="1">
      <c r="A68" s="10" t="str">
        <f>'T1135 EN DEVISE NATIVE'!A81</f>
        <v>Compte 3</v>
      </c>
      <c r="B68" s="16">
        <f>'T1135 EN DEVISE NATIVE'!B81</f>
        <v>0</v>
      </c>
      <c r="C68" s="34" t="e">
        <f>'T1135 EN DEVISE NATIVE'!D81*I68*B68</f>
        <v>#N/A</v>
      </c>
      <c r="D68" s="34" t="e">
        <f>'T1135 EN DEVISE NATIVE'!E81*J68</f>
        <v>#N/A</v>
      </c>
      <c r="E68" s="34" t="e">
        <f>'T1135 EN DEVISE NATIVE'!F81*I68</f>
        <v>#N/A</v>
      </c>
      <c r="F68" s="34" t="e">
        <f>'T1135 EN DEVISE NATIVE'!G81*I68</f>
        <v>#N/A</v>
      </c>
      <c r="G68" s="34" t="e">
        <f>'T1135 EN DEVISE NATIVE'!H81*I68</f>
        <v>#N/A</v>
      </c>
      <c r="H68" s="16">
        <f>'T1135 EN DEVISE NATIVE'!C81</f>
        <v>0</v>
      </c>
      <c r="I68" s="55" t="e">
        <f>VLOOKUP(H68,'Devises FX'!$A$2:$K$200,VLOOKUP($C$1,Années!$A$2:$D$16,3,FALSE),FALSE)</f>
        <v>#N/A</v>
      </c>
      <c r="J68" s="55" t="e">
        <f>VLOOKUP(H68,'Devises FX'!$M$2:$V$200,VLOOKUP($C$1,Années!$A$2:$D$16,4,FALSE),FALSE)</f>
        <v>#N/A</v>
      </c>
      <c r="K68" s="50" t="e">
        <f>'T1135 EN DEVISE NATIVE'!I81*I68</f>
        <v>#N/A</v>
      </c>
    </row>
    <row r="69" spans="1:11" outlineLevel="1">
      <c r="A69" s="10" t="str">
        <f>'T1135 EN DEVISE NATIVE'!A82</f>
        <v>Compte 4</v>
      </c>
      <c r="B69" s="16">
        <f>'T1135 EN DEVISE NATIVE'!B82</f>
        <v>0</v>
      </c>
      <c r="C69" s="34" t="e">
        <f>'T1135 EN DEVISE NATIVE'!D82*I69*B69</f>
        <v>#N/A</v>
      </c>
      <c r="D69" s="34" t="e">
        <f>'T1135 EN DEVISE NATIVE'!E82*J69</f>
        <v>#N/A</v>
      </c>
      <c r="E69" s="34" t="e">
        <f>'T1135 EN DEVISE NATIVE'!F82*I69</f>
        <v>#N/A</v>
      </c>
      <c r="F69" s="34" t="e">
        <f>'T1135 EN DEVISE NATIVE'!G82*I69</f>
        <v>#N/A</v>
      </c>
      <c r="G69" s="34" t="e">
        <f>'T1135 EN DEVISE NATIVE'!H82*I69</f>
        <v>#N/A</v>
      </c>
      <c r="H69" s="16">
        <f>'T1135 EN DEVISE NATIVE'!C82</f>
        <v>0</v>
      </c>
      <c r="I69" s="55" t="e">
        <f>VLOOKUP(H69,'Devises FX'!$A$2:$K$200,VLOOKUP($C$1,Années!$A$2:$D$16,3,FALSE),FALSE)</f>
        <v>#N/A</v>
      </c>
      <c r="J69" s="55" t="e">
        <f>VLOOKUP(H69,'Devises FX'!$M$2:$V$200,VLOOKUP($C$1,Années!$A$2:$D$16,4,FALSE),FALSE)</f>
        <v>#N/A</v>
      </c>
      <c r="K69" s="50" t="e">
        <f>'T1135 EN DEVISE NATIVE'!I82*I69</f>
        <v>#N/A</v>
      </c>
    </row>
    <row r="70" spans="1:11" outlineLevel="1">
      <c r="A70" s="10" t="str">
        <f>'T1135 EN DEVISE NATIVE'!A83</f>
        <v>Compte 5</v>
      </c>
      <c r="B70" s="16">
        <f>'T1135 EN DEVISE NATIVE'!B83</f>
        <v>0</v>
      </c>
      <c r="C70" s="34" t="e">
        <f>'T1135 EN DEVISE NATIVE'!D83*I70*B70</f>
        <v>#N/A</v>
      </c>
      <c r="D70" s="34" t="e">
        <f>'T1135 EN DEVISE NATIVE'!E83*J70</f>
        <v>#N/A</v>
      </c>
      <c r="E70" s="34" t="e">
        <f>'T1135 EN DEVISE NATIVE'!F83*I70</f>
        <v>#N/A</v>
      </c>
      <c r="F70" s="34" t="e">
        <f>'T1135 EN DEVISE NATIVE'!G83*I70</f>
        <v>#N/A</v>
      </c>
      <c r="G70" s="34" t="e">
        <f>'T1135 EN DEVISE NATIVE'!H83*I70</f>
        <v>#N/A</v>
      </c>
      <c r="H70" s="16">
        <f>'T1135 EN DEVISE NATIVE'!C83</f>
        <v>0</v>
      </c>
      <c r="I70" s="55" t="e">
        <f>VLOOKUP(H70,'Devises FX'!$A$2:$K$200,VLOOKUP($C$1,Années!$A$2:$D$16,3,FALSE),FALSE)</f>
        <v>#N/A</v>
      </c>
      <c r="J70" s="55" t="e">
        <f>VLOOKUP(H70,'Devises FX'!$M$2:$V$200,VLOOKUP($C$1,Années!$A$2:$D$16,4,FALSE),FALSE)</f>
        <v>#N/A</v>
      </c>
      <c r="K70" s="50" t="e">
        <f>'T1135 EN DEVISE NATIVE'!I83*I70</f>
        <v>#N/A</v>
      </c>
    </row>
    <row r="71" spans="1:11" outlineLevel="1">
      <c r="A71" s="10" t="str">
        <f>'T1135 EN DEVISE NATIVE'!A84</f>
        <v>Compte 6</v>
      </c>
      <c r="B71" s="16">
        <f>'T1135 EN DEVISE NATIVE'!B84</f>
        <v>0</v>
      </c>
      <c r="C71" s="34" t="e">
        <f>'T1135 EN DEVISE NATIVE'!D84*I71*B71</f>
        <v>#N/A</v>
      </c>
      <c r="D71" s="34" t="e">
        <f>'T1135 EN DEVISE NATIVE'!E84*J71</f>
        <v>#N/A</v>
      </c>
      <c r="E71" s="34" t="e">
        <f>'T1135 EN DEVISE NATIVE'!F84*I71</f>
        <v>#N/A</v>
      </c>
      <c r="F71" s="34" t="e">
        <f>'T1135 EN DEVISE NATIVE'!G84*I71</f>
        <v>#N/A</v>
      </c>
      <c r="G71" s="34" t="e">
        <f>'T1135 EN DEVISE NATIVE'!H84*I71</f>
        <v>#N/A</v>
      </c>
      <c r="H71" s="16">
        <f>'T1135 EN DEVISE NATIVE'!C84</f>
        <v>0</v>
      </c>
      <c r="I71" s="55" t="e">
        <f>VLOOKUP(H71,'Devises FX'!$A$2:$K$200,VLOOKUP($C$1,Années!$A$2:$D$16,3,FALSE),FALSE)</f>
        <v>#N/A</v>
      </c>
      <c r="J71" s="55" t="e">
        <f>VLOOKUP(H71,'Devises FX'!$M$2:$V$200,VLOOKUP($C$1,Années!$A$2:$D$16,4,FALSE),FALSE)</f>
        <v>#N/A</v>
      </c>
      <c r="K71" s="50" t="e">
        <f>'T1135 EN DEVISE NATIVE'!I84*I71</f>
        <v>#N/A</v>
      </c>
    </row>
    <row r="72" spans="1:11" outlineLevel="1">
      <c r="A72" s="10" t="str">
        <f>'T1135 EN DEVISE NATIVE'!A85</f>
        <v>Compte 7</v>
      </c>
      <c r="B72" s="16">
        <f>'T1135 EN DEVISE NATIVE'!B85</f>
        <v>0</v>
      </c>
      <c r="C72" s="34" t="e">
        <f>'T1135 EN DEVISE NATIVE'!D85*I72*B72</f>
        <v>#N/A</v>
      </c>
      <c r="D72" s="34" t="e">
        <f>'T1135 EN DEVISE NATIVE'!E85*J72</f>
        <v>#N/A</v>
      </c>
      <c r="E72" s="34" t="e">
        <f>'T1135 EN DEVISE NATIVE'!F85*I72</f>
        <v>#N/A</v>
      </c>
      <c r="F72" s="34" t="e">
        <f>'T1135 EN DEVISE NATIVE'!G85*I72</f>
        <v>#N/A</v>
      </c>
      <c r="G72" s="34" t="e">
        <f>'T1135 EN DEVISE NATIVE'!H85*I72</f>
        <v>#N/A</v>
      </c>
      <c r="H72" s="16">
        <f>'T1135 EN DEVISE NATIVE'!C85</f>
        <v>0</v>
      </c>
      <c r="I72" s="55" t="e">
        <f>VLOOKUP(H72,'Devises FX'!$A$2:$K$200,VLOOKUP($C$1,Années!$A$2:$D$16,3,FALSE),FALSE)</f>
        <v>#N/A</v>
      </c>
      <c r="J72" s="55" t="e">
        <f>VLOOKUP(H72,'Devises FX'!$M$2:$V$200,VLOOKUP($C$1,Années!$A$2:$D$16,4,FALSE),FALSE)</f>
        <v>#N/A</v>
      </c>
      <c r="K72" s="50" t="e">
        <f>'T1135 EN DEVISE NATIVE'!I85*I72</f>
        <v>#N/A</v>
      </c>
    </row>
    <row r="73" spans="1:11" outlineLevel="1">
      <c r="A73" s="10" t="str">
        <f>'T1135 EN DEVISE NATIVE'!A86</f>
        <v>Compte 8</v>
      </c>
      <c r="B73" s="16">
        <f>'T1135 EN DEVISE NATIVE'!B86</f>
        <v>0</v>
      </c>
      <c r="C73" s="34" t="e">
        <f>'T1135 EN DEVISE NATIVE'!D86*I73*B73</f>
        <v>#N/A</v>
      </c>
      <c r="D73" s="34" t="e">
        <f>'T1135 EN DEVISE NATIVE'!E86*J73</f>
        <v>#N/A</v>
      </c>
      <c r="E73" s="34" t="e">
        <f>'T1135 EN DEVISE NATIVE'!F86*I73</f>
        <v>#N/A</v>
      </c>
      <c r="F73" s="34" t="e">
        <f>'T1135 EN DEVISE NATIVE'!G86*I73</f>
        <v>#N/A</v>
      </c>
      <c r="G73" s="34" t="e">
        <f>'T1135 EN DEVISE NATIVE'!H86*I73</f>
        <v>#N/A</v>
      </c>
      <c r="H73" s="16">
        <f>'T1135 EN DEVISE NATIVE'!C86</f>
        <v>0</v>
      </c>
      <c r="I73" s="55" t="e">
        <f>VLOOKUP(H73,'Devises FX'!$A$2:$K$200,VLOOKUP($C$1,Années!$A$2:$D$16,3,FALSE),FALSE)</f>
        <v>#N/A</v>
      </c>
      <c r="J73" s="55" t="e">
        <f>VLOOKUP(H73,'Devises FX'!$M$2:$V$200,VLOOKUP($C$1,Années!$A$2:$D$16,4,FALSE),FALSE)</f>
        <v>#N/A</v>
      </c>
      <c r="K73" s="50" t="e">
        <f>'T1135 EN DEVISE NATIVE'!I86*I73</f>
        <v>#N/A</v>
      </c>
    </row>
    <row r="74" spans="1:11" outlineLevel="1">
      <c r="A74" s="10" t="str">
        <f>'T1135 EN DEVISE NATIVE'!A87</f>
        <v>Compte 9</v>
      </c>
      <c r="B74" s="16">
        <f>'T1135 EN DEVISE NATIVE'!B87</f>
        <v>0</v>
      </c>
      <c r="C74" s="34" t="e">
        <f>'T1135 EN DEVISE NATIVE'!D87*I74*B74</f>
        <v>#N/A</v>
      </c>
      <c r="D74" s="34" t="e">
        <f>'T1135 EN DEVISE NATIVE'!E87*J74</f>
        <v>#N/A</v>
      </c>
      <c r="E74" s="34" t="e">
        <f>'T1135 EN DEVISE NATIVE'!F87*I74</f>
        <v>#N/A</v>
      </c>
      <c r="F74" s="34" t="e">
        <f>'T1135 EN DEVISE NATIVE'!G87*I74</f>
        <v>#N/A</v>
      </c>
      <c r="G74" s="34" t="e">
        <f>'T1135 EN DEVISE NATIVE'!H87*I74</f>
        <v>#N/A</v>
      </c>
      <c r="H74" s="16">
        <f>'T1135 EN DEVISE NATIVE'!C87</f>
        <v>0</v>
      </c>
      <c r="I74" s="55" t="e">
        <f>VLOOKUP(H74,'Devises FX'!$A$2:$K$200,VLOOKUP($C$1,Années!$A$2:$D$16,3,FALSE),FALSE)</f>
        <v>#N/A</v>
      </c>
      <c r="J74" s="55" t="e">
        <f>VLOOKUP(H74,'Devises FX'!$M$2:$V$200,VLOOKUP($C$1,Années!$A$2:$D$16,4,FALSE),FALSE)</f>
        <v>#N/A</v>
      </c>
      <c r="K74" s="50" t="e">
        <f>'T1135 EN DEVISE NATIVE'!I87*I74</f>
        <v>#N/A</v>
      </c>
    </row>
    <row r="75" spans="1:11" outlineLevel="1">
      <c r="A75" s="10" t="str">
        <f>'T1135 EN DEVISE NATIVE'!A88</f>
        <v>Compte 10</v>
      </c>
      <c r="B75" s="16">
        <f>'T1135 EN DEVISE NATIVE'!B88</f>
        <v>0</v>
      </c>
      <c r="C75" s="34" t="e">
        <f>'T1135 EN DEVISE NATIVE'!D88*I75*B75</f>
        <v>#N/A</v>
      </c>
      <c r="D75" s="34" t="e">
        <f>'T1135 EN DEVISE NATIVE'!E88*J75</f>
        <v>#N/A</v>
      </c>
      <c r="E75" s="34" t="e">
        <f>'T1135 EN DEVISE NATIVE'!F88*I75</f>
        <v>#N/A</v>
      </c>
      <c r="F75" s="34" t="e">
        <f>'T1135 EN DEVISE NATIVE'!G88*I75</f>
        <v>#N/A</v>
      </c>
      <c r="G75" s="34" t="e">
        <f>'T1135 EN DEVISE NATIVE'!H88*I75</f>
        <v>#N/A</v>
      </c>
      <c r="H75" s="16">
        <f>'T1135 EN DEVISE NATIVE'!C88</f>
        <v>0</v>
      </c>
      <c r="I75" s="55" t="e">
        <f>VLOOKUP(H75,'Devises FX'!$A$2:$K$200,VLOOKUP($C$1,Années!$A$2:$D$16,3,FALSE),FALSE)</f>
        <v>#N/A</v>
      </c>
      <c r="J75" s="55" t="e">
        <f>VLOOKUP(H75,'Devises FX'!$M$2:$V$200,VLOOKUP($C$1,Années!$A$2:$D$16,4,FALSE),FALSE)</f>
        <v>#N/A</v>
      </c>
      <c r="K75" s="50" t="e">
        <f>'T1135 EN DEVISE NATIVE'!I88*I75</f>
        <v>#N/A</v>
      </c>
    </row>
    <row r="76" spans="1:11" outlineLevel="1">
      <c r="A76" s="10" t="str">
        <f>'T1135 EN DEVISE NATIVE'!A89</f>
        <v>Ajoutez des lignes au besoin.</v>
      </c>
      <c r="B76" s="16">
        <f>'T1135 EN DEVISE NATIVE'!B89</f>
        <v>0</v>
      </c>
      <c r="C76" s="34" t="e">
        <f>'T1135 EN DEVISE NATIVE'!D89*I76*B76</f>
        <v>#N/A</v>
      </c>
      <c r="D76" s="34" t="e">
        <f>'T1135 EN DEVISE NATIVE'!E89*J76</f>
        <v>#N/A</v>
      </c>
      <c r="E76" s="34" t="e">
        <f>'T1135 EN DEVISE NATIVE'!F89*I76</f>
        <v>#N/A</v>
      </c>
      <c r="F76" s="34" t="e">
        <f>'T1135 EN DEVISE NATIVE'!G89*I76</f>
        <v>#N/A</v>
      </c>
      <c r="G76" s="34" t="e">
        <f>'T1135 EN DEVISE NATIVE'!H89*I76</f>
        <v>#N/A</v>
      </c>
      <c r="H76" s="16">
        <f>'T1135 EN DEVISE NATIVE'!C89</f>
        <v>0</v>
      </c>
      <c r="I76" s="55" t="e">
        <f>VLOOKUP(H76,'Devises FX'!$A$2:$K$200,VLOOKUP($C$1,Années!$A$2:$D$16,3,FALSE),FALSE)</f>
        <v>#N/A</v>
      </c>
      <c r="J76" s="55" t="e">
        <f>VLOOKUP(H76,'Devises FX'!$M$2:$V$200,VLOOKUP($C$1,Années!$A$2:$D$16,4,FALSE),FALSE)</f>
        <v>#N/A</v>
      </c>
      <c r="K76" s="50" t="e">
        <f>'T1135 EN DEVISE NATIVE'!I89*I76</f>
        <v>#N/A</v>
      </c>
    </row>
    <row r="77" spans="1:11" ht="15.75" thickBot="1">
      <c r="A77" s="5"/>
      <c r="B77" s="5"/>
      <c r="C77" s="5"/>
      <c r="D77" s="5"/>
      <c r="E77" s="5"/>
      <c r="F77" s="5"/>
      <c r="G77" s="5"/>
      <c r="H77" s="5"/>
    </row>
    <row r="78" spans="1:11" ht="16.5" outlineLevel="1" thickTop="1">
      <c r="A78" s="30" t="s">
        <v>180</v>
      </c>
      <c r="B78" s="3"/>
      <c r="D78" s="4"/>
      <c r="E78" s="4"/>
      <c r="F78" s="4"/>
    </row>
    <row r="79" spans="1:11" outlineLevel="1">
      <c r="A79" t="s">
        <v>205</v>
      </c>
      <c r="D79" s="4"/>
      <c r="E79" s="4"/>
      <c r="F79" s="4"/>
    </row>
    <row r="80" spans="1:11" outlineLevel="1">
      <c r="A80" t="s">
        <v>204</v>
      </c>
      <c r="D80" s="4"/>
      <c r="E80" s="4"/>
      <c r="F80" s="4"/>
    </row>
    <row r="81" spans="1:14" outlineLevel="1">
      <c r="A81" t="s">
        <v>213</v>
      </c>
      <c r="D81" s="4"/>
      <c r="E81" s="4"/>
      <c r="F81" s="4"/>
    </row>
    <row r="82" spans="1:14" outlineLevel="1">
      <c r="A82" s="21" t="s">
        <v>212</v>
      </c>
    </row>
    <row r="83" spans="1:14" s="20" customFormat="1" ht="43.15" customHeight="1" outlineLevel="1">
      <c r="A83" s="19" t="s">
        <v>183</v>
      </c>
      <c r="B83" s="12" t="s">
        <v>176</v>
      </c>
      <c r="C83" s="12" t="s">
        <v>3</v>
      </c>
      <c r="D83" s="15" t="str">
        <f>'T1135 EN DEVISE NATIVE'!E96</f>
        <v>Addition au coût fiscal durant l'année (ex. dépenses capitalisables, achat de part)</v>
      </c>
      <c r="E83" s="15" t="str">
        <f>'T1135 EN DEVISE NATIVE'!F96</f>
        <v>Réduction du coût fiscal durant l'année (ex. vente ou vente de parts)</v>
      </c>
      <c r="F83" s="15" t="s">
        <v>215</v>
      </c>
      <c r="G83" s="12" t="s">
        <v>211</v>
      </c>
      <c r="H83" s="12" t="s">
        <v>9</v>
      </c>
      <c r="I83" s="15" t="str">
        <f>'T1135 EN DEVISE NATIVE'!I96</f>
        <v>Impôts payables à l'étranger sur ce revenu</v>
      </c>
      <c r="J83" s="12" t="s">
        <v>657</v>
      </c>
      <c r="K83" s="15" t="s">
        <v>658</v>
      </c>
      <c r="L83" s="20" t="s">
        <v>659</v>
      </c>
      <c r="M83" s="20" t="s">
        <v>660</v>
      </c>
      <c r="N83" s="20" t="s">
        <v>662</v>
      </c>
    </row>
    <row r="84" spans="1:14" outlineLevel="1">
      <c r="A84" s="24" t="str">
        <f>'T1135 EN DEVISE NATIVE'!A97</f>
        <v>Exemple : 122 routes du EFFISCA, France, condo, usage locatif</v>
      </c>
      <c r="B84" s="37" t="str">
        <f>'T1135 EN DEVISE NATIVE'!B97</f>
        <v>France</v>
      </c>
      <c r="C84" s="44">
        <f>'T1135 EN DEVISE NATIVE'!D97</f>
        <v>0.5</v>
      </c>
      <c r="D84" s="46">
        <f>'T1135 EN DEVISE NATIVE'!E97*J84</f>
        <v>422313</v>
      </c>
      <c r="E84" s="46">
        <f>'T1135 EN DEVISE NATIVE'!F97*K84</f>
        <v>425448</v>
      </c>
      <c r="F84" s="46">
        <f>'T1135 EN DEVISE NATIVE'!G97*J84</f>
        <v>2222.6999999999998</v>
      </c>
      <c r="G84" s="46">
        <f>'T1135 EN DEVISE NATIVE'!H97*J84</f>
        <v>0</v>
      </c>
      <c r="H84" s="37" t="str">
        <f>'T1135 EN DEVISE NATIVE'!C97</f>
        <v>EUR</v>
      </c>
      <c r="I84" s="51">
        <f>'T1135 EN DEVISE NATIVE'!I97*J84*C84</f>
        <v>37.045000000000002</v>
      </c>
      <c r="J84" s="42">
        <f>VLOOKUP(H84,'Devises FX'!$A$2:$K$200,VLOOKUP($C$1,Années!$A$2:$D$16,3,FALSE),FALSE)</f>
        <v>1.4818</v>
      </c>
      <c r="K84" s="42">
        <f>VLOOKUP(H84,'Devises FX'!$M$2:$V$200,VLOOKUP($C$1,Années!$A$2:$D$16,4,FALSE),FALSE)</f>
        <v>1.4927999999999999</v>
      </c>
      <c r="L84" s="39">
        <f>'T1135 EN DEVISE NATIVE'!J97</f>
        <v>34982</v>
      </c>
      <c r="M84" s="39">
        <f>'T1135 EN DEVISE NATIVE'!K97</f>
        <v>43831</v>
      </c>
      <c r="N84" s="24">
        <f>'T1135 EN DEVISE NATIVE'!L97</f>
        <v>300000</v>
      </c>
    </row>
    <row r="85" spans="1:14" outlineLevel="1">
      <c r="A85" s="10" t="str">
        <f>'T1135 EN DEVISE NATIVE'!A98</f>
        <v>Immeuble 1</v>
      </c>
      <c r="B85" s="16">
        <f>'T1135 EN DEVISE NATIVE'!B98</f>
        <v>0</v>
      </c>
      <c r="C85" s="32">
        <f>'T1135 EN DEVISE NATIVE'!D98</f>
        <v>0</v>
      </c>
      <c r="D85" s="36" t="e">
        <f>'T1135 EN DEVISE NATIVE'!E98*J85*C85</f>
        <v>#N/A</v>
      </c>
      <c r="E85" s="36" t="e">
        <f>'T1135 EN DEVISE NATIVE'!F98*K85*C85</f>
        <v>#N/A</v>
      </c>
      <c r="F85" s="36" t="e">
        <f>'T1135 EN DEVISE NATIVE'!G98*J85*C85</f>
        <v>#N/A</v>
      </c>
      <c r="G85" s="36" t="e">
        <f>'T1135 EN DEVISE NATIVE'!H98*J85*C85</f>
        <v>#N/A</v>
      </c>
      <c r="H85" s="16">
        <f>'T1135 EN DEVISE NATIVE'!C98</f>
        <v>0</v>
      </c>
      <c r="I85" s="50" t="e">
        <f>'T1135 EN DEVISE NATIVE'!I98*J85*C85</f>
        <v>#N/A</v>
      </c>
      <c r="J85" s="55" t="e">
        <f>VLOOKUP(H85,'Devises FX'!$A$2:$K$200,VLOOKUP($C$1,Années!$A$2:$D$16,3,FALSE),FALSE)</f>
        <v>#N/A</v>
      </c>
      <c r="K85" s="55" t="e">
        <f>VLOOKUP(H85,'Devises FX'!$M$2:$V$200,VLOOKUP($C$1,Années!$A$2:$D$16,4,FALSE),FALSE)</f>
        <v>#N/A</v>
      </c>
      <c r="L85" s="35">
        <f>'T1135 EN DEVISE NATIVE'!J98</f>
        <v>0</v>
      </c>
      <c r="M85" s="35">
        <f>'T1135 EN DEVISE NATIVE'!K98</f>
        <v>0</v>
      </c>
      <c r="N85">
        <f>'T1135 EN DEVISE NATIVE'!L98</f>
        <v>0</v>
      </c>
    </row>
    <row r="86" spans="1:14" outlineLevel="1">
      <c r="A86" s="10" t="str">
        <f>'T1135 EN DEVISE NATIVE'!A99</f>
        <v>Immeuble 2</v>
      </c>
      <c r="B86" s="16">
        <f>'T1135 EN DEVISE NATIVE'!B99</f>
        <v>0</v>
      </c>
      <c r="C86" s="32">
        <f>'T1135 EN DEVISE NATIVE'!D99</f>
        <v>0</v>
      </c>
      <c r="D86" s="36" t="e">
        <f>'T1135 EN DEVISE NATIVE'!E99*J86*C86</f>
        <v>#N/A</v>
      </c>
      <c r="E86" s="36" t="e">
        <f>'T1135 EN DEVISE NATIVE'!F99*K86*C86</f>
        <v>#N/A</v>
      </c>
      <c r="F86" s="36" t="e">
        <f>'T1135 EN DEVISE NATIVE'!G99*J86*C86</f>
        <v>#N/A</v>
      </c>
      <c r="G86" s="36" t="e">
        <f>'T1135 EN DEVISE NATIVE'!H99*J86*C86</f>
        <v>#N/A</v>
      </c>
      <c r="H86" s="16">
        <f>'T1135 EN DEVISE NATIVE'!C99</f>
        <v>0</v>
      </c>
      <c r="I86" s="50" t="e">
        <f>'T1135 EN DEVISE NATIVE'!I99*J86*C86</f>
        <v>#N/A</v>
      </c>
      <c r="J86" s="55" t="e">
        <f>VLOOKUP(H86,'Devises FX'!$A$2:$K$200,VLOOKUP($C$1,Années!$A$2:$D$16,3,FALSE),FALSE)</f>
        <v>#N/A</v>
      </c>
      <c r="K86" s="55" t="e">
        <f>VLOOKUP(H86,'Devises FX'!$M$2:$V$200,VLOOKUP($C$1,Années!$A$2:$D$16,4,FALSE),FALSE)</f>
        <v>#N/A</v>
      </c>
      <c r="L86" s="35">
        <f>'T1135 EN DEVISE NATIVE'!J99</f>
        <v>0</v>
      </c>
      <c r="M86" s="35">
        <f>'T1135 EN DEVISE NATIVE'!K99</f>
        <v>0</v>
      </c>
      <c r="N86">
        <f>'T1135 EN DEVISE NATIVE'!L99</f>
        <v>0</v>
      </c>
    </row>
    <row r="87" spans="1:14" outlineLevel="1">
      <c r="A87" s="10" t="str">
        <f>'T1135 EN DEVISE NATIVE'!A100</f>
        <v>Immeuble 3</v>
      </c>
      <c r="B87" s="16">
        <f>'T1135 EN DEVISE NATIVE'!B100</f>
        <v>0</v>
      </c>
      <c r="C87" s="32">
        <f>'T1135 EN DEVISE NATIVE'!D100</f>
        <v>0</v>
      </c>
      <c r="D87" s="36" t="e">
        <f>'T1135 EN DEVISE NATIVE'!E100*J87*C87</f>
        <v>#N/A</v>
      </c>
      <c r="E87" s="36" t="e">
        <f>'T1135 EN DEVISE NATIVE'!F100*K87*C87</f>
        <v>#N/A</v>
      </c>
      <c r="F87" s="36" t="e">
        <f>'T1135 EN DEVISE NATIVE'!G100*J87*C87</f>
        <v>#N/A</v>
      </c>
      <c r="G87" s="36" t="e">
        <f>'T1135 EN DEVISE NATIVE'!H100*J87*C87</f>
        <v>#N/A</v>
      </c>
      <c r="H87" s="16">
        <f>'T1135 EN DEVISE NATIVE'!C100</f>
        <v>0</v>
      </c>
      <c r="I87" s="50" t="e">
        <f>'T1135 EN DEVISE NATIVE'!I100*J87*C87</f>
        <v>#N/A</v>
      </c>
      <c r="J87" s="55" t="e">
        <f>VLOOKUP(H87,'Devises FX'!$A$2:$K$200,VLOOKUP($C$1,Années!$A$2:$D$16,3,FALSE),FALSE)</f>
        <v>#N/A</v>
      </c>
      <c r="K87" s="55" t="e">
        <f>VLOOKUP(H87,'Devises FX'!$M$2:$V$200,VLOOKUP($C$1,Années!$A$2:$D$16,4,FALSE),FALSE)</f>
        <v>#N/A</v>
      </c>
      <c r="L87" s="35">
        <f>'T1135 EN DEVISE NATIVE'!J100</f>
        <v>0</v>
      </c>
      <c r="M87" s="35">
        <f>'T1135 EN DEVISE NATIVE'!K100</f>
        <v>0</v>
      </c>
      <c r="N87">
        <f>'T1135 EN DEVISE NATIVE'!L100</f>
        <v>0</v>
      </c>
    </row>
    <row r="88" spans="1:14" outlineLevel="1">
      <c r="A88" s="10" t="str">
        <f>'T1135 EN DEVISE NATIVE'!A101</f>
        <v>Immeuble 4</v>
      </c>
      <c r="B88" s="16">
        <f>'T1135 EN DEVISE NATIVE'!B101</f>
        <v>0</v>
      </c>
      <c r="C88" s="32">
        <f>'T1135 EN DEVISE NATIVE'!D101</f>
        <v>0</v>
      </c>
      <c r="D88" s="36" t="e">
        <f>'T1135 EN DEVISE NATIVE'!E101*J88*C88</f>
        <v>#N/A</v>
      </c>
      <c r="E88" s="36" t="e">
        <f>'T1135 EN DEVISE NATIVE'!F101*K88*C88</f>
        <v>#N/A</v>
      </c>
      <c r="F88" s="36" t="e">
        <f>'T1135 EN DEVISE NATIVE'!G101*J88*C88</f>
        <v>#N/A</v>
      </c>
      <c r="G88" s="36" t="e">
        <f>'T1135 EN DEVISE NATIVE'!H101*J88*C88</f>
        <v>#N/A</v>
      </c>
      <c r="H88" s="16">
        <f>'T1135 EN DEVISE NATIVE'!C101</f>
        <v>0</v>
      </c>
      <c r="I88" s="50" t="e">
        <f>'T1135 EN DEVISE NATIVE'!I101*J88*C88</f>
        <v>#N/A</v>
      </c>
      <c r="J88" s="55" t="e">
        <f>VLOOKUP(H88,'Devises FX'!$A$2:$K$200,VLOOKUP($C$1,Années!$A$2:$D$16,3,FALSE),FALSE)</f>
        <v>#N/A</v>
      </c>
      <c r="K88" s="55" t="e">
        <f>VLOOKUP(H88,'Devises FX'!$M$2:$V$200,VLOOKUP($C$1,Années!$A$2:$D$16,4,FALSE),FALSE)</f>
        <v>#N/A</v>
      </c>
      <c r="L88" s="35">
        <f>'T1135 EN DEVISE NATIVE'!J101</f>
        <v>0</v>
      </c>
      <c r="M88" s="35">
        <f>'T1135 EN DEVISE NATIVE'!K101</f>
        <v>0</v>
      </c>
      <c r="N88">
        <f>'T1135 EN DEVISE NATIVE'!L101</f>
        <v>0</v>
      </c>
    </row>
    <row r="89" spans="1:14" outlineLevel="1">
      <c r="A89" s="10" t="str">
        <f>'T1135 EN DEVISE NATIVE'!A102</f>
        <v>Immeuble 5</v>
      </c>
      <c r="B89" s="16">
        <f>'T1135 EN DEVISE NATIVE'!B102</f>
        <v>0</v>
      </c>
      <c r="C89" s="32">
        <f>'T1135 EN DEVISE NATIVE'!D102</f>
        <v>0</v>
      </c>
      <c r="D89" s="36" t="e">
        <f>'T1135 EN DEVISE NATIVE'!E102*J89*C89</f>
        <v>#N/A</v>
      </c>
      <c r="E89" s="36" t="e">
        <f>'T1135 EN DEVISE NATIVE'!F102*K89*C89</f>
        <v>#N/A</v>
      </c>
      <c r="F89" s="36" t="e">
        <f>'T1135 EN DEVISE NATIVE'!G102*J89*C89</f>
        <v>#N/A</v>
      </c>
      <c r="G89" s="36" t="e">
        <f>'T1135 EN DEVISE NATIVE'!H102*J89*C89</f>
        <v>#N/A</v>
      </c>
      <c r="H89" s="16">
        <f>'T1135 EN DEVISE NATIVE'!C102</f>
        <v>0</v>
      </c>
      <c r="I89" s="50" t="e">
        <f>'T1135 EN DEVISE NATIVE'!I102*J89*C89</f>
        <v>#N/A</v>
      </c>
      <c r="J89" s="55" t="e">
        <f>VLOOKUP(H89,'Devises FX'!$A$2:$K$200,VLOOKUP($C$1,Années!$A$2:$D$16,3,FALSE),FALSE)</f>
        <v>#N/A</v>
      </c>
      <c r="K89" s="55" t="e">
        <f>VLOOKUP(H89,'Devises FX'!$M$2:$V$200,VLOOKUP($C$1,Années!$A$2:$D$16,4,FALSE),FALSE)</f>
        <v>#N/A</v>
      </c>
      <c r="L89" s="35">
        <f>'T1135 EN DEVISE NATIVE'!J102</f>
        <v>0</v>
      </c>
      <c r="M89" s="35">
        <f>'T1135 EN DEVISE NATIVE'!K102</f>
        <v>0</v>
      </c>
      <c r="N89">
        <f>'T1135 EN DEVISE NATIVE'!L102</f>
        <v>0</v>
      </c>
    </row>
    <row r="90" spans="1:14" outlineLevel="1">
      <c r="A90" s="10" t="str">
        <f>'T1135 EN DEVISE NATIVE'!A103</f>
        <v>Immeuble 6</v>
      </c>
      <c r="B90" s="16">
        <f>'T1135 EN DEVISE NATIVE'!B103</f>
        <v>0</v>
      </c>
      <c r="C90" s="32">
        <f>'T1135 EN DEVISE NATIVE'!D103</f>
        <v>0</v>
      </c>
      <c r="D90" s="36" t="e">
        <f>'T1135 EN DEVISE NATIVE'!E103*J90*C90</f>
        <v>#N/A</v>
      </c>
      <c r="E90" s="36" t="e">
        <f>'T1135 EN DEVISE NATIVE'!F103*K90*C90</f>
        <v>#N/A</v>
      </c>
      <c r="F90" s="36" t="e">
        <f>'T1135 EN DEVISE NATIVE'!G103*J90*C90</f>
        <v>#N/A</v>
      </c>
      <c r="G90" s="36" t="e">
        <f>'T1135 EN DEVISE NATIVE'!H103*J90*C90</f>
        <v>#N/A</v>
      </c>
      <c r="H90" s="16">
        <f>'T1135 EN DEVISE NATIVE'!C103</f>
        <v>0</v>
      </c>
      <c r="I90" s="50" t="e">
        <f>'T1135 EN DEVISE NATIVE'!I103*J90*C90</f>
        <v>#N/A</v>
      </c>
      <c r="J90" s="55" t="e">
        <f>VLOOKUP(H90,'Devises FX'!$A$2:$K$200,VLOOKUP($C$1,Années!$A$2:$D$16,3,FALSE),FALSE)</f>
        <v>#N/A</v>
      </c>
      <c r="K90" s="55" t="e">
        <f>VLOOKUP(H90,'Devises FX'!$M$2:$V$200,VLOOKUP($C$1,Années!$A$2:$D$16,4,FALSE),FALSE)</f>
        <v>#N/A</v>
      </c>
      <c r="L90" s="35">
        <f>'T1135 EN DEVISE NATIVE'!J103</f>
        <v>0</v>
      </c>
      <c r="M90" s="35">
        <f>'T1135 EN DEVISE NATIVE'!K103</f>
        <v>0</v>
      </c>
      <c r="N90">
        <f>'T1135 EN DEVISE NATIVE'!L103</f>
        <v>0</v>
      </c>
    </row>
    <row r="91" spans="1:14" outlineLevel="1">
      <c r="A91" s="10" t="str">
        <f>'T1135 EN DEVISE NATIVE'!A104</f>
        <v>Immeuble 7</v>
      </c>
      <c r="B91" s="16">
        <f>'T1135 EN DEVISE NATIVE'!B104</f>
        <v>0</v>
      </c>
      <c r="C91" s="32">
        <f>'T1135 EN DEVISE NATIVE'!D104</f>
        <v>0</v>
      </c>
      <c r="D91" s="36" t="e">
        <f>'T1135 EN DEVISE NATIVE'!E104*J91*C91</f>
        <v>#N/A</v>
      </c>
      <c r="E91" s="36" t="e">
        <f>'T1135 EN DEVISE NATIVE'!F104*K91*C91</f>
        <v>#N/A</v>
      </c>
      <c r="F91" s="36" t="e">
        <f>'T1135 EN DEVISE NATIVE'!G104*J91*C91</f>
        <v>#N/A</v>
      </c>
      <c r="G91" s="36" t="e">
        <f>'T1135 EN DEVISE NATIVE'!H104*J91*C91</f>
        <v>#N/A</v>
      </c>
      <c r="H91" s="16">
        <f>'T1135 EN DEVISE NATIVE'!C104</f>
        <v>0</v>
      </c>
      <c r="I91" s="50" t="e">
        <f>'T1135 EN DEVISE NATIVE'!I104*J91*C91</f>
        <v>#N/A</v>
      </c>
      <c r="J91" s="55" t="e">
        <f>VLOOKUP(H91,'Devises FX'!$A$2:$K$200,VLOOKUP($C$1,Années!$A$2:$D$16,3,FALSE),FALSE)</f>
        <v>#N/A</v>
      </c>
      <c r="K91" s="55" t="e">
        <f>VLOOKUP(H91,'Devises FX'!$M$2:$V$200,VLOOKUP($C$1,Années!$A$2:$D$16,4,FALSE),FALSE)</f>
        <v>#N/A</v>
      </c>
      <c r="L91" s="35">
        <f>'T1135 EN DEVISE NATIVE'!J104</f>
        <v>0</v>
      </c>
      <c r="M91" s="35">
        <f>'T1135 EN DEVISE NATIVE'!K104</f>
        <v>0</v>
      </c>
      <c r="N91">
        <f>'T1135 EN DEVISE NATIVE'!L104</f>
        <v>0</v>
      </c>
    </row>
    <row r="92" spans="1:14" outlineLevel="1">
      <c r="A92" s="10" t="str">
        <f>'T1135 EN DEVISE NATIVE'!A105</f>
        <v>Immeuble 8</v>
      </c>
      <c r="B92" s="16">
        <f>'T1135 EN DEVISE NATIVE'!B105</f>
        <v>0</v>
      </c>
      <c r="C92" s="32">
        <f>'T1135 EN DEVISE NATIVE'!D105</f>
        <v>0</v>
      </c>
      <c r="D92" s="36" t="e">
        <f>'T1135 EN DEVISE NATIVE'!E105*J92*C92</f>
        <v>#N/A</v>
      </c>
      <c r="E92" s="36" t="e">
        <f>'T1135 EN DEVISE NATIVE'!F105*K92*C92</f>
        <v>#N/A</v>
      </c>
      <c r="F92" s="36" t="e">
        <f>'T1135 EN DEVISE NATIVE'!G105*J92*C92</f>
        <v>#N/A</v>
      </c>
      <c r="G92" s="36" t="e">
        <f>'T1135 EN DEVISE NATIVE'!H105*J92*C92</f>
        <v>#N/A</v>
      </c>
      <c r="H92" s="16">
        <f>'T1135 EN DEVISE NATIVE'!C105</f>
        <v>0</v>
      </c>
      <c r="I92" s="50" t="e">
        <f>'T1135 EN DEVISE NATIVE'!I105*J92*C92</f>
        <v>#N/A</v>
      </c>
      <c r="J92" s="55" t="e">
        <f>VLOOKUP(H92,'Devises FX'!$A$2:$K$200,VLOOKUP($C$1,Années!$A$2:$D$16,3,FALSE),FALSE)</f>
        <v>#N/A</v>
      </c>
      <c r="K92" s="55" t="e">
        <f>VLOOKUP(H92,'Devises FX'!$M$2:$V$200,VLOOKUP($C$1,Années!$A$2:$D$16,4,FALSE),FALSE)</f>
        <v>#N/A</v>
      </c>
      <c r="L92" s="35">
        <f>'T1135 EN DEVISE NATIVE'!J105</f>
        <v>0</v>
      </c>
      <c r="M92" s="35">
        <f>'T1135 EN DEVISE NATIVE'!K105</f>
        <v>0</v>
      </c>
      <c r="N92">
        <f>'T1135 EN DEVISE NATIVE'!L105</f>
        <v>0</v>
      </c>
    </row>
    <row r="93" spans="1:14" outlineLevel="1">
      <c r="A93" s="10" t="str">
        <f>'T1135 EN DEVISE NATIVE'!A106</f>
        <v>Immeuble 9</v>
      </c>
      <c r="B93" s="16">
        <f>'T1135 EN DEVISE NATIVE'!B106</f>
        <v>0</v>
      </c>
      <c r="C93" s="32">
        <f>'T1135 EN DEVISE NATIVE'!D106</f>
        <v>0</v>
      </c>
      <c r="D93" s="36" t="e">
        <f>'T1135 EN DEVISE NATIVE'!E106*J93*C93</f>
        <v>#N/A</v>
      </c>
      <c r="E93" s="36" t="e">
        <f>'T1135 EN DEVISE NATIVE'!F106*K93*C93</f>
        <v>#N/A</v>
      </c>
      <c r="F93" s="36" t="e">
        <f>'T1135 EN DEVISE NATIVE'!G106*J93*C93</f>
        <v>#N/A</v>
      </c>
      <c r="G93" s="36" t="e">
        <f>'T1135 EN DEVISE NATIVE'!H106*J93*C93</f>
        <v>#N/A</v>
      </c>
      <c r="H93" s="16">
        <f>'T1135 EN DEVISE NATIVE'!C106</f>
        <v>0</v>
      </c>
      <c r="I93" s="50" t="e">
        <f>'T1135 EN DEVISE NATIVE'!I106*J93*C93</f>
        <v>#N/A</v>
      </c>
      <c r="J93" s="55" t="e">
        <f>VLOOKUP(H93,'Devises FX'!$A$2:$K$200,VLOOKUP($C$1,Années!$A$2:$D$16,3,FALSE),FALSE)</f>
        <v>#N/A</v>
      </c>
      <c r="K93" s="55" t="e">
        <f>VLOOKUP(H93,'Devises FX'!$M$2:$V$200,VLOOKUP($C$1,Années!$A$2:$D$16,4,FALSE),FALSE)</f>
        <v>#N/A</v>
      </c>
      <c r="L93" s="35">
        <f>'T1135 EN DEVISE NATIVE'!J106</f>
        <v>0</v>
      </c>
      <c r="M93" s="35">
        <f>'T1135 EN DEVISE NATIVE'!K106</f>
        <v>0</v>
      </c>
      <c r="N93">
        <f>'T1135 EN DEVISE NATIVE'!L106</f>
        <v>0</v>
      </c>
    </row>
    <row r="94" spans="1:14" outlineLevel="1">
      <c r="A94" s="10" t="str">
        <f>'T1135 EN DEVISE NATIVE'!A107</f>
        <v>Immeuble 10</v>
      </c>
      <c r="B94" s="16">
        <f>'T1135 EN DEVISE NATIVE'!B107</f>
        <v>0</v>
      </c>
      <c r="C94" s="32">
        <f>'T1135 EN DEVISE NATIVE'!D107</f>
        <v>0</v>
      </c>
      <c r="D94" s="36" t="e">
        <f>'T1135 EN DEVISE NATIVE'!E107*J94*C94</f>
        <v>#N/A</v>
      </c>
      <c r="E94" s="36" t="e">
        <f>'T1135 EN DEVISE NATIVE'!F107*K94*C94</f>
        <v>#N/A</v>
      </c>
      <c r="F94" s="36" t="e">
        <f>'T1135 EN DEVISE NATIVE'!G107*J94*C94</f>
        <v>#N/A</v>
      </c>
      <c r="G94" s="36" t="e">
        <f>'T1135 EN DEVISE NATIVE'!H107*J94*C94</f>
        <v>#N/A</v>
      </c>
      <c r="H94" s="16">
        <f>'T1135 EN DEVISE NATIVE'!C107</f>
        <v>0</v>
      </c>
      <c r="I94" s="50" t="e">
        <f>'T1135 EN DEVISE NATIVE'!I107*J94*C94</f>
        <v>#N/A</v>
      </c>
      <c r="J94" s="55" t="e">
        <f>VLOOKUP(H94,'Devises FX'!$A$2:$K$200,VLOOKUP($C$1,Années!$A$2:$D$16,3,FALSE),FALSE)</f>
        <v>#N/A</v>
      </c>
      <c r="K94" s="55" t="e">
        <f>VLOOKUP(H94,'Devises FX'!$M$2:$V$200,VLOOKUP($C$1,Années!$A$2:$D$16,4,FALSE),FALSE)</f>
        <v>#N/A</v>
      </c>
      <c r="L94" s="35">
        <f>'T1135 EN DEVISE NATIVE'!J107</f>
        <v>0</v>
      </c>
      <c r="M94" s="35">
        <f>'T1135 EN DEVISE NATIVE'!K107</f>
        <v>0</v>
      </c>
      <c r="N94">
        <f>'T1135 EN DEVISE NATIVE'!L107</f>
        <v>0</v>
      </c>
    </row>
    <row r="95" spans="1:14" outlineLevel="1">
      <c r="A95" s="10" t="str">
        <f>'T1135 EN DEVISE NATIVE'!A108</f>
        <v>Ajoutez des lignes au besoin.</v>
      </c>
      <c r="B95" s="16">
        <f>'T1135 EN DEVISE NATIVE'!B108</f>
        <v>0</v>
      </c>
      <c r="C95" s="32">
        <f>'T1135 EN DEVISE NATIVE'!D108</f>
        <v>0</v>
      </c>
      <c r="D95" s="36" t="e">
        <f>'T1135 EN DEVISE NATIVE'!E108*J95*C95</f>
        <v>#N/A</v>
      </c>
      <c r="E95" s="36" t="e">
        <f>'T1135 EN DEVISE NATIVE'!F108*K95*C95</f>
        <v>#N/A</v>
      </c>
      <c r="F95" s="36" t="e">
        <f>'T1135 EN DEVISE NATIVE'!G108*J95*C95</f>
        <v>#N/A</v>
      </c>
      <c r="G95" s="36" t="e">
        <f>'T1135 EN DEVISE NATIVE'!H108*J95*C95</f>
        <v>#N/A</v>
      </c>
      <c r="H95" s="16">
        <f>'T1135 EN DEVISE NATIVE'!C108</f>
        <v>0</v>
      </c>
      <c r="I95" s="50" t="e">
        <f>'T1135 EN DEVISE NATIVE'!I108*J95*C95</f>
        <v>#N/A</v>
      </c>
      <c r="J95" s="55" t="e">
        <f>VLOOKUP(H95,'Devises FX'!$A$2:$K$200,VLOOKUP($C$1,Années!$A$2:$D$16,3,FALSE),FALSE)</f>
        <v>#N/A</v>
      </c>
      <c r="K95" s="55" t="e">
        <f>VLOOKUP(H95,'Devises FX'!$M$2:$V$200,VLOOKUP($C$1,Années!$A$2:$D$16,4,FALSE),FALSE)</f>
        <v>#N/A</v>
      </c>
      <c r="L95" s="35">
        <f>'T1135 EN DEVISE NATIVE'!J108</f>
        <v>0</v>
      </c>
      <c r="M95" s="35">
        <f>'T1135 EN DEVISE NATIVE'!K108</f>
        <v>0</v>
      </c>
      <c r="N95">
        <f>'T1135 EN DEVISE NATIVE'!L108</f>
        <v>0</v>
      </c>
    </row>
    <row r="96" spans="1:14" ht="15.75" thickBot="1">
      <c r="A96" s="5"/>
      <c r="B96" s="5"/>
      <c r="C96" s="5"/>
      <c r="D96" s="5"/>
      <c r="E96" s="5"/>
      <c r="F96" s="5"/>
      <c r="G96" s="5"/>
      <c r="H96" s="5"/>
    </row>
    <row r="97" spans="1:11" ht="16.5" outlineLevel="1" thickTop="1">
      <c r="A97" s="30" t="s">
        <v>185</v>
      </c>
      <c r="B97" s="3"/>
      <c r="D97" s="4"/>
      <c r="E97" s="4"/>
      <c r="F97" s="4"/>
    </row>
    <row r="98" spans="1:11" outlineLevel="1">
      <c r="A98" t="s">
        <v>186</v>
      </c>
      <c r="D98" s="4"/>
      <c r="E98" s="4"/>
      <c r="F98" s="4"/>
    </row>
    <row r="99" spans="1:11" outlineLevel="1">
      <c r="A99" t="s">
        <v>204</v>
      </c>
      <c r="D99" s="4"/>
      <c r="E99" s="4"/>
      <c r="F99" s="4"/>
    </row>
    <row r="100" spans="1:11" ht="6.6" customHeight="1" outlineLevel="1"/>
    <row r="101" spans="1:11" ht="75" outlineLevel="1">
      <c r="A101" s="11" t="s">
        <v>214</v>
      </c>
      <c r="B101" s="12" t="s">
        <v>176</v>
      </c>
      <c r="C101" s="12" t="s">
        <v>3</v>
      </c>
      <c r="D101" s="15" t="s">
        <v>201</v>
      </c>
      <c r="E101" s="15" t="s">
        <v>202</v>
      </c>
      <c r="F101" s="15" t="s">
        <v>169</v>
      </c>
      <c r="G101" s="12" t="s">
        <v>184</v>
      </c>
      <c r="H101" s="12" t="s">
        <v>9</v>
      </c>
      <c r="I101" s="15" t="str">
        <f>'T1135 EN DEVISE NATIVE'!I118</f>
        <v>Impôts payables à l'étranger sur ce revenu</v>
      </c>
      <c r="J101" s="12" t="s">
        <v>657</v>
      </c>
      <c r="K101" s="15" t="s">
        <v>658</v>
      </c>
    </row>
    <row r="102" spans="1:11" outlineLevel="1">
      <c r="A102" s="24" t="str">
        <f>'T1135 EN DEVISE NATIVE'!A119</f>
        <v>Exemple :  Assurance-vie EFFISCA  #11111111</v>
      </c>
      <c r="B102" s="37" t="str">
        <f>'T1135 EN DEVISE NATIVE'!B119</f>
        <v>France</v>
      </c>
      <c r="C102" s="44">
        <f>'T1135 EN DEVISE NATIVE'!D119</f>
        <v>1</v>
      </c>
      <c r="D102" s="46">
        <f>'T1135 EN DEVISE NATIVE'!E119*J102</f>
        <v>170407</v>
      </c>
      <c r="E102" s="46">
        <f>'T1135 EN DEVISE NATIVE'!F119*K102</f>
        <v>171672</v>
      </c>
      <c r="F102" s="46">
        <f>'T1135 EN DEVISE NATIVE'!G119*J102</f>
        <v>0</v>
      </c>
      <c r="G102" s="46">
        <f>'T1135 EN DEVISE NATIVE'!H119*J102</f>
        <v>-3785.9989999999998</v>
      </c>
      <c r="H102" s="37" t="str">
        <f>'T1135 EN DEVISE NATIVE'!C119</f>
        <v>EUR</v>
      </c>
      <c r="I102" s="51">
        <f>'T1135 EN DEVISE NATIVE'!I119*J102*C102</f>
        <v>74.09</v>
      </c>
      <c r="J102" s="42">
        <f>VLOOKUP(H102,'Devises FX'!$A$2:$K$200,VLOOKUP($C$1,Années!$A$2:$D$16,3,FALSE),FALSE)</f>
        <v>1.4818</v>
      </c>
      <c r="K102" s="42">
        <f>VLOOKUP(H102,'Devises FX'!$M$2:$V$200,VLOOKUP($C$1,Années!$A$2:$D$16,4,FALSE),FALSE)</f>
        <v>1.4927999999999999</v>
      </c>
    </row>
    <row r="103" spans="1:11" outlineLevel="1">
      <c r="A103" s="10" t="str">
        <f>'T1135 EN DEVISE NATIVE'!A120</f>
        <v>Autre bien 1</v>
      </c>
      <c r="B103" s="16">
        <f>'T1135 EN DEVISE NATIVE'!B120</f>
        <v>0</v>
      </c>
      <c r="C103" s="32">
        <f>'T1135 EN DEVISE NATIVE'!D120</f>
        <v>0</v>
      </c>
      <c r="D103" s="36" t="e">
        <f>'T1135 EN DEVISE NATIVE'!E120*J103*C103</f>
        <v>#N/A</v>
      </c>
      <c r="E103" s="36" t="e">
        <f>'T1135 EN DEVISE NATIVE'!F120*K103*C103</f>
        <v>#N/A</v>
      </c>
      <c r="F103" s="36" t="e">
        <f>'T1135 EN DEVISE NATIVE'!G120*J103*C103</f>
        <v>#N/A</v>
      </c>
      <c r="G103" s="36" t="e">
        <f>'T1135 EN DEVISE NATIVE'!H120*J103*C103</f>
        <v>#N/A</v>
      </c>
      <c r="H103" s="16">
        <f>'T1135 EN DEVISE NATIVE'!C120</f>
        <v>0</v>
      </c>
      <c r="I103" s="50" t="e">
        <f>'T1135 EN DEVISE NATIVE'!I120*J103*C103</f>
        <v>#N/A</v>
      </c>
      <c r="J103" s="55" t="e">
        <f>VLOOKUP(H103,'Devises FX'!$A$2:$K$200,VLOOKUP($C$1,Années!$A$2:$D$16,3,FALSE),FALSE)</f>
        <v>#N/A</v>
      </c>
      <c r="K103" s="55" t="e">
        <f>VLOOKUP(H103,'Devises FX'!$M$2:$V$200,VLOOKUP($C$1,Années!$A$2:$D$16,4,FALSE),FALSE)</f>
        <v>#N/A</v>
      </c>
    </row>
    <row r="104" spans="1:11" outlineLevel="1">
      <c r="A104" s="10" t="str">
        <f>'T1135 EN DEVISE NATIVE'!A121</f>
        <v>Autre bien 2</v>
      </c>
      <c r="B104" s="16">
        <f>'T1135 EN DEVISE NATIVE'!B121</f>
        <v>0</v>
      </c>
      <c r="C104" s="32">
        <f>'T1135 EN DEVISE NATIVE'!D121</f>
        <v>0</v>
      </c>
      <c r="D104" s="36" t="e">
        <f>'T1135 EN DEVISE NATIVE'!E121*J104*C104</f>
        <v>#N/A</v>
      </c>
      <c r="E104" s="36" t="e">
        <f>'T1135 EN DEVISE NATIVE'!F121*K104*C104</f>
        <v>#N/A</v>
      </c>
      <c r="F104" s="36" t="e">
        <f>'T1135 EN DEVISE NATIVE'!G121*J104*C104</f>
        <v>#N/A</v>
      </c>
      <c r="G104" s="36" t="e">
        <f>'T1135 EN DEVISE NATIVE'!H121*J104*C104</f>
        <v>#N/A</v>
      </c>
      <c r="H104" s="16">
        <f>'T1135 EN DEVISE NATIVE'!C121</f>
        <v>0</v>
      </c>
      <c r="I104" s="50" t="e">
        <f>'T1135 EN DEVISE NATIVE'!I121*J104*C104</f>
        <v>#N/A</v>
      </c>
      <c r="J104" s="55" t="e">
        <f>VLOOKUP(H104,'Devises FX'!$A$2:$K$200,VLOOKUP($C$1,Années!$A$2:$D$16,3,FALSE),FALSE)</f>
        <v>#N/A</v>
      </c>
      <c r="K104" s="55" t="e">
        <f>VLOOKUP(H104,'Devises FX'!$M$2:$V$200,VLOOKUP($C$1,Années!$A$2:$D$16,4,FALSE),FALSE)</f>
        <v>#N/A</v>
      </c>
    </row>
    <row r="105" spans="1:11" outlineLevel="1">
      <c r="A105" s="10" t="str">
        <f>'T1135 EN DEVISE NATIVE'!A122</f>
        <v>Autre bien 3</v>
      </c>
      <c r="B105" s="16">
        <f>'T1135 EN DEVISE NATIVE'!B122</f>
        <v>0</v>
      </c>
      <c r="C105" s="32">
        <f>'T1135 EN DEVISE NATIVE'!D122</f>
        <v>0</v>
      </c>
      <c r="D105" s="36" t="e">
        <f>'T1135 EN DEVISE NATIVE'!E122*J105*C105</f>
        <v>#N/A</v>
      </c>
      <c r="E105" s="36" t="e">
        <f>'T1135 EN DEVISE NATIVE'!F122*K105*C105</f>
        <v>#N/A</v>
      </c>
      <c r="F105" s="36" t="e">
        <f>'T1135 EN DEVISE NATIVE'!G122*J105*C105</f>
        <v>#N/A</v>
      </c>
      <c r="G105" s="36" t="e">
        <f>'T1135 EN DEVISE NATIVE'!H122*J105*C105</f>
        <v>#N/A</v>
      </c>
      <c r="H105" s="16">
        <f>'T1135 EN DEVISE NATIVE'!C122</f>
        <v>0</v>
      </c>
      <c r="I105" s="50" t="e">
        <f>'T1135 EN DEVISE NATIVE'!I122*J105*C105</f>
        <v>#N/A</v>
      </c>
      <c r="J105" s="55" t="e">
        <f>VLOOKUP(H105,'Devises FX'!$A$2:$K$200,VLOOKUP($C$1,Années!$A$2:$D$16,3,FALSE),FALSE)</f>
        <v>#N/A</v>
      </c>
      <c r="K105" s="55" t="e">
        <f>VLOOKUP(H105,'Devises FX'!$M$2:$V$200,VLOOKUP($C$1,Années!$A$2:$D$16,4,FALSE),FALSE)</f>
        <v>#N/A</v>
      </c>
    </row>
    <row r="106" spans="1:11" outlineLevel="1">
      <c r="A106" s="10" t="str">
        <f>'T1135 EN DEVISE NATIVE'!A123</f>
        <v>Autre bien 4</v>
      </c>
      <c r="B106" s="16">
        <f>'T1135 EN DEVISE NATIVE'!B123</f>
        <v>0</v>
      </c>
      <c r="C106" s="32">
        <f>'T1135 EN DEVISE NATIVE'!D123</f>
        <v>0</v>
      </c>
      <c r="D106" s="36" t="e">
        <f>'T1135 EN DEVISE NATIVE'!E123*J106*C106</f>
        <v>#N/A</v>
      </c>
      <c r="E106" s="36" t="e">
        <f>'T1135 EN DEVISE NATIVE'!F123*K106*C106</f>
        <v>#N/A</v>
      </c>
      <c r="F106" s="36" t="e">
        <f>'T1135 EN DEVISE NATIVE'!G123*J106*C106</f>
        <v>#N/A</v>
      </c>
      <c r="G106" s="36" t="e">
        <f>'T1135 EN DEVISE NATIVE'!H123*J106*C106</f>
        <v>#N/A</v>
      </c>
      <c r="H106" s="16">
        <f>'T1135 EN DEVISE NATIVE'!C123</f>
        <v>0</v>
      </c>
      <c r="I106" s="50" t="e">
        <f>'T1135 EN DEVISE NATIVE'!I123*J106*C106</f>
        <v>#N/A</v>
      </c>
      <c r="J106" s="55" t="e">
        <f>VLOOKUP(H106,'Devises FX'!$A$2:$K$200,VLOOKUP($C$1,Années!$A$2:$D$16,3,FALSE),FALSE)</f>
        <v>#N/A</v>
      </c>
      <c r="K106" s="55" t="e">
        <f>VLOOKUP(H106,'Devises FX'!$M$2:$V$200,VLOOKUP($C$1,Années!$A$2:$D$16,4,FALSE),FALSE)</f>
        <v>#N/A</v>
      </c>
    </row>
    <row r="107" spans="1:11" outlineLevel="1">
      <c r="A107" s="10" t="str">
        <f>'T1135 EN DEVISE NATIVE'!A124</f>
        <v>Autre bien 5</v>
      </c>
      <c r="B107" s="16">
        <f>'T1135 EN DEVISE NATIVE'!B124</f>
        <v>0</v>
      </c>
      <c r="C107" s="32">
        <f>'T1135 EN DEVISE NATIVE'!D124</f>
        <v>0</v>
      </c>
      <c r="D107" s="36" t="e">
        <f>'T1135 EN DEVISE NATIVE'!E124*J107*C107</f>
        <v>#N/A</v>
      </c>
      <c r="E107" s="36" t="e">
        <f>'T1135 EN DEVISE NATIVE'!F124*K107*C107</f>
        <v>#N/A</v>
      </c>
      <c r="F107" s="36" t="e">
        <f>'T1135 EN DEVISE NATIVE'!G124*J107*C107</f>
        <v>#N/A</v>
      </c>
      <c r="G107" s="36" t="e">
        <f>'T1135 EN DEVISE NATIVE'!H124*J107*C107</f>
        <v>#N/A</v>
      </c>
      <c r="H107" s="16">
        <f>'T1135 EN DEVISE NATIVE'!C124</f>
        <v>0</v>
      </c>
      <c r="I107" s="50" t="e">
        <f>'T1135 EN DEVISE NATIVE'!I124*J107*C107</f>
        <v>#N/A</v>
      </c>
      <c r="J107" s="55" t="e">
        <f>VLOOKUP(H107,'Devises FX'!$A$2:$K$200,VLOOKUP($C$1,Années!$A$2:$D$16,3,FALSE),FALSE)</f>
        <v>#N/A</v>
      </c>
      <c r="K107" s="55" t="e">
        <f>VLOOKUP(H107,'Devises FX'!$M$2:$V$200,VLOOKUP($C$1,Années!$A$2:$D$16,4,FALSE),FALSE)</f>
        <v>#N/A</v>
      </c>
    </row>
    <row r="108" spans="1:11" outlineLevel="1">
      <c r="A108" s="10" t="str">
        <f>'T1135 EN DEVISE NATIVE'!A125</f>
        <v>Autre bien 6</v>
      </c>
      <c r="B108" s="16">
        <f>'T1135 EN DEVISE NATIVE'!B125</f>
        <v>0</v>
      </c>
      <c r="C108" s="32">
        <f>'T1135 EN DEVISE NATIVE'!D125</f>
        <v>0</v>
      </c>
      <c r="D108" s="36" t="e">
        <f>'T1135 EN DEVISE NATIVE'!E125*J108*C108</f>
        <v>#N/A</v>
      </c>
      <c r="E108" s="36" t="e">
        <f>'T1135 EN DEVISE NATIVE'!F125*K108*C108</f>
        <v>#N/A</v>
      </c>
      <c r="F108" s="36" t="e">
        <f>'T1135 EN DEVISE NATIVE'!G125*J108*C108</f>
        <v>#N/A</v>
      </c>
      <c r="G108" s="36" t="e">
        <f>'T1135 EN DEVISE NATIVE'!H125*J108*C108</f>
        <v>#N/A</v>
      </c>
      <c r="H108" s="16">
        <f>'T1135 EN DEVISE NATIVE'!C125</f>
        <v>0</v>
      </c>
      <c r="I108" s="50" t="e">
        <f>'T1135 EN DEVISE NATIVE'!I125*J108*C108</f>
        <v>#N/A</v>
      </c>
      <c r="J108" s="55" t="e">
        <f>VLOOKUP(H108,'Devises FX'!$A$2:$K$200,VLOOKUP($C$1,Années!$A$2:$D$16,3,FALSE),FALSE)</f>
        <v>#N/A</v>
      </c>
      <c r="K108" s="55" t="e">
        <f>VLOOKUP(H108,'Devises FX'!$M$2:$V$200,VLOOKUP($C$1,Années!$A$2:$D$16,4,FALSE),FALSE)</f>
        <v>#N/A</v>
      </c>
    </row>
    <row r="109" spans="1:11" outlineLevel="1">
      <c r="A109" s="10" t="str">
        <f>'T1135 EN DEVISE NATIVE'!A126</f>
        <v>Autre bien 7</v>
      </c>
      <c r="B109" s="16">
        <f>'T1135 EN DEVISE NATIVE'!B126</f>
        <v>0</v>
      </c>
      <c r="C109" s="32">
        <f>'T1135 EN DEVISE NATIVE'!D126</f>
        <v>0</v>
      </c>
      <c r="D109" s="36" t="e">
        <f>'T1135 EN DEVISE NATIVE'!E126*J109*C109</f>
        <v>#N/A</v>
      </c>
      <c r="E109" s="36" t="e">
        <f>'T1135 EN DEVISE NATIVE'!F126*K109*C109</f>
        <v>#N/A</v>
      </c>
      <c r="F109" s="36" t="e">
        <f>'T1135 EN DEVISE NATIVE'!G126*J109*C109</f>
        <v>#N/A</v>
      </c>
      <c r="G109" s="36" t="e">
        <f>'T1135 EN DEVISE NATIVE'!H126*J109*C109</f>
        <v>#N/A</v>
      </c>
      <c r="H109" s="16">
        <f>'T1135 EN DEVISE NATIVE'!C126</f>
        <v>0</v>
      </c>
      <c r="I109" s="50" t="e">
        <f>'T1135 EN DEVISE NATIVE'!I126*J109*C109</f>
        <v>#N/A</v>
      </c>
      <c r="J109" s="55" t="e">
        <f>VLOOKUP(H109,'Devises FX'!$A$2:$K$200,VLOOKUP($C$1,Années!$A$2:$D$16,3,FALSE),FALSE)</f>
        <v>#N/A</v>
      </c>
      <c r="K109" s="55" t="e">
        <f>VLOOKUP(H109,'Devises FX'!$M$2:$V$200,VLOOKUP($C$1,Années!$A$2:$D$16,4,FALSE),FALSE)</f>
        <v>#N/A</v>
      </c>
    </row>
    <row r="110" spans="1:11" outlineLevel="1">
      <c r="A110" s="10" t="str">
        <f>'T1135 EN DEVISE NATIVE'!A127</f>
        <v>Autre bien 8</v>
      </c>
      <c r="B110" s="16">
        <f>'T1135 EN DEVISE NATIVE'!B127</f>
        <v>0</v>
      </c>
      <c r="C110" s="32">
        <f>'T1135 EN DEVISE NATIVE'!D127</f>
        <v>0</v>
      </c>
      <c r="D110" s="36" t="e">
        <f>'T1135 EN DEVISE NATIVE'!E127*J110*C110</f>
        <v>#N/A</v>
      </c>
      <c r="E110" s="36" t="e">
        <f>'T1135 EN DEVISE NATIVE'!F127*K110*C110</f>
        <v>#N/A</v>
      </c>
      <c r="F110" s="36" t="e">
        <f>'T1135 EN DEVISE NATIVE'!G127*J110*C110</f>
        <v>#N/A</v>
      </c>
      <c r="G110" s="36" t="e">
        <f>'T1135 EN DEVISE NATIVE'!H127*J110*C110</f>
        <v>#N/A</v>
      </c>
      <c r="H110" s="16">
        <f>'T1135 EN DEVISE NATIVE'!C127</f>
        <v>0</v>
      </c>
      <c r="I110" s="50" t="e">
        <f>'T1135 EN DEVISE NATIVE'!I127*J110*C110</f>
        <v>#N/A</v>
      </c>
      <c r="J110" s="55" t="e">
        <f>VLOOKUP(H110,'Devises FX'!$A$2:$K$200,VLOOKUP($C$1,Années!$A$2:$D$16,3,FALSE),FALSE)</f>
        <v>#N/A</v>
      </c>
      <c r="K110" s="55" t="e">
        <f>VLOOKUP(H110,'Devises FX'!$M$2:$V$200,VLOOKUP($C$1,Années!$A$2:$D$16,4,FALSE),FALSE)</f>
        <v>#N/A</v>
      </c>
    </row>
    <row r="111" spans="1:11" outlineLevel="1">
      <c r="A111" s="10" t="str">
        <f>'T1135 EN DEVISE NATIVE'!A128</f>
        <v>Autre bien 9</v>
      </c>
      <c r="B111" s="16">
        <f>'T1135 EN DEVISE NATIVE'!B128</f>
        <v>0</v>
      </c>
      <c r="C111" s="32">
        <f>'T1135 EN DEVISE NATIVE'!D128</f>
        <v>0</v>
      </c>
      <c r="D111" s="36" t="e">
        <f>'T1135 EN DEVISE NATIVE'!E128*J111*C111</f>
        <v>#N/A</v>
      </c>
      <c r="E111" s="36" t="e">
        <f>'T1135 EN DEVISE NATIVE'!F128*K111*C111</f>
        <v>#N/A</v>
      </c>
      <c r="F111" s="36" t="e">
        <f>'T1135 EN DEVISE NATIVE'!G128*J111*C111</f>
        <v>#N/A</v>
      </c>
      <c r="G111" s="36" t="e">
        <f>'T1135 EN DEVISE NATIVE'!H128*J111*C111</f>
        <v>#N/A</v>
      </c>
      <c r="H111" s="16">
        <f>'T1135 EN DEVISE NATIVE'!C128</f>
        <v>0</v>
      </c>
      <c r="I111" s="50" t="e">
        <f>'T1135 EN DEVISE NATIVE'!I128*J111*C111</f>
        <v>#N/A</v>
      </c>
      <c r="J111" s="55" t="e">
        <f>VLOOKUP(H111,'Devises FX'!$A$2:$K$200,VLOOKUP($C$1,Années!$A$2:$D$16,3,FALSE),FALSE)</f>
        <v>#N/A</v>
      </c>
      <c r="K111" s="55" t="e">
        <f>VLOOKUP(H111,'Devises FX'!$M$2:$V$200,VLOOKUP($C$1,Années!$A$2:$D$16,4,FALSE),FALSE)</f>
        <v>#N/A</v>
      </c>
    </row>
    <row r="112" spans="1:11" outlineLevel="1">
      <c r="A112" s="10" t="str">
        <f>'T1135 EN DEVISE NATIVE'!A129</f>
        <v>Autre bien 10</v>
      </c>
      <c r="B112" s="16">
        <f>'T1135 EN DEVISE NATIVE'!B129</f>
        <v>0</v>
      </c>
      <c r="C112" s="32">
        <f>'T1135 EN DEVISE NATIVE'!D129</f>
        <v>0</v>
      </c>
      <c r="D112" s="36" t="e">
        <f>'T1135 EN DEVISE NATIVE'!E129*J112*C112</f>
        <v>#N/A</v>
      </c>
      <c r="E112" s="36" t="e">
        <f>'T1135 EN DEVISE NATIVE'!F129*K112*C112</f>
        <v>#N/A</v>
      </c>
      <c r="F112" s="36" t="e">
        <f>'T1135 EN DEVISE NATIVE'!G129*J112*C112</f>
        <v>#N/A</v>
      </c>
      <c r="G112" s="36" t="e">
        <f>'T1135 EN DEVISE NATIVE'!H129*J112*C112</f>
        <v>#N/A</v>
      </c>
      <c r="H112" s="16">
        <f>'T1135 EN DEVISE NATIVE'!C129</f>
        <v>0</v>
      </c>
      <c r="I112" s="50" t="e">
        <f>'T1135 EN DEVISE NATIVE'!I129*J112*C112</f>
        <v>#N/A</v>
      </c>
      <c r="J112" s="55" t="e">
        <f>VLOOKUP(H112,'Devises FX'!$A$2:$K$200,VLOOKUP($C$1,Années!$A$2:$D$16,3,FALSE),FALSE)</f>
        <v>#N/A</v>
      </c>
      <c r="K112" s="55" t="e">
        <f>VLOOKUP(H112,'Devises FX'!$M$2:$V$200,VLOOKUP($C$1,Années!$A$2:$D$16,4,FALSE),FALSE)</f>
        <v>#N/A</v>
      </c>
    </row>
    <row r="113" spans="1:11" outlineLevel="1">
      <c r="A113" s="10" t="str">
        <f>'T1135 EN DEVISE NATIVE'!A130</f>
        <v>Ajoutez des lignes au besoin.</v>
      </c>
      <c r="B113" s="16">
        <f>'T1135 EN DEVISE NATIVE'!B130</f>
        <v>0</v>
      </c>
      <c r="C113" s="32">
        <f>'T1135 EN DEVISE NATIVE'!D130</f>
        <v>0</v>
      </c>
      <c r="D113" s="36" t="e">
        <f>'T1135 EN DEVISE NATIVE'!E130*J113*C113</f>
        <v>#N/A</v>
      </c>
      <c r="E113" s="36" t="e">
        <f>'T1135 EN DEVISE NATIVE'!F130*K113*C113</f>
        <v>#N/A</v>
      </c>
      <c r="F113" s="36" t="e">
        <f>'T1135 EN DEVISE NATIVE'!G130*J113*C113</f>
        <v>#N/A</v>
      </c>
      <c r="G113" s="36" t="e">
        <f>'T1135 EN DEVISE NATIVE'!H130*J113*C113</f>
        <v>#N/A</v>
      </c>
      <c r="H113" s="16">
        <f>'T1135 EN DEVISE NATIVE'!C130</f>
        <v>0</v>
      </c>
      <c r="I113" s="50" t="e">
        <f>'T1135 EN DEVISE NATIVE'!I130*J113*C113</f>
        <v>#N/A</v>
      </c>
      <c r="J113" s="55" t="e">
        <f>VLOOKUP(H113,'Devises FX'!$A$2:$K$200,VLOOKUP($C$1,Années!$A$2:$D$16,3,FALSE),FALSE)</f>
        <v>#N/A</v>
      </c>
      <c r="K113" s="55" t="e">
        <f>VLOOKUP(H113,'Devises FX'!$M$2:$V$200,VLOOKUP($C$1,Années!$A$2:$D$16,4,FALSE),FALSE)</f>
        <v>#N/A</v>
      </c>
    </row>
    <row r="114" spans="1:11" ht="15.75" thickBot="1">
      <c r="A114" s="5"/>
      <c r="B114" s="5"/>
      <c r="C114" s="5"/>
      <c r="D114" s="5"/>
      <c r="E114" s="5"/>
      <c r="F114" s="5"/>
      <c r="G114" s="5"/>
      <c r="H114" s="5"/>
    </row>
    <row r="115" spans="1:11" ht="16.5" outlineLevel="1" thickTop="1">
      <c r="A115" s="30" t="s">
        <v>188</v>
      </c>
      <c r="B115" s="3"/>
      <c r="D115" s="4"/>
      <c r="E115" s="4"/>
      <c r="F115" s="4"/>
    </row>
    <row r="116" spans="1:11" outlineLevel="1">
      <c r="A116" t="s">
        <v>189</v>
      </c>
      <c r="D116" s="4"/>
      <c r="E116" s="4"/>
      <c r="F116" s="4"/>
    </row>
    <row r="117" spans="1:11" outlineLevel="1">
      <c r="A117" t="s">
        <v>206</v>
      </c>
      <c r="D117" s="4"/>
      <c r="E117" s="4"/>
      <c r="F117" s="4"/>
    </row>
    <row r="118" spans="1:11" outlineLevel="1">
      <c r="A118" s="21" t="s">
        <v>258</v>
      </c>
      <c r="D118" s="4"/>
      <c r="E118" s="4"/>
      <c r="F118" s="4"/>
    </row>
    <row r="119" spans="1:11" outlineLevel="1">
      <c r="A119" s="21" t="s">
        <v>244</v>
      </c>
      <c r="D119" s="4"/>
      <c r="E119" s="4"/>
      <c r="F119" s="4"/>
    </row>
    <row r="120" spans="1:11" s="12" customFormat="1" ht="60" outlineLevel="1">
      <c r="A120" s="12" t="s">
        <v>187</v>
      </c>
      <c r="B120" s="12" t="s">
        <v>176</v>
      </c>
      <c r="C120" s="12" t="s">
        <v>3</v>
      </c>
      <c r="D120" s="12" t="s">
        <v>207</v>
      </c>
      <c r="E120" s="12" t="s">
        <v>208</v>
      </c>
      <c r="F120" s="15" t="s">
        <v>169</v>
      </c>
      <c r="G120" s="12" t="s">
        <v>184</v>
      </c>
      <c r="H120" s="12" t="s">
        <v>9</v>
      </c>
      <c r="I120" s="12" t="s">
        <v>657</v>
      </c>
      <c r="J120" s="15" t="s">
        <v>658</v>
      </c>
    </row>
    <row r="121" spans="1:11" outlineLevel="1">
      <c r="A121" s="24" t="str">
        <f>'T1135 EN DEVISE NATIVE'!A138</f>
        <v>Exemple :  Effisca, placements #11111111, actions / fonds communs</v>
      </c>
      <c r="B121" s="37" t="str">
        <f>'T1135 EN DEVISE NATIVE'!B138</f>
        <v>USA</v>
      </c>
      <c r="C121" s="44">
        <f>'T1135 EN DEVISE NATIVE'!D138</f>
        <v>1</v>
      </c>
      <c r="D121" s="46">
        <f>'T1135 EN DEVISE NATIVE'!E138*I121</f>
        <v>233865.61844799999</v>
      </c>
      <c r="E121" s="46">
        <f>'T1135 EN DEVISE NATIVE'!F138*J121</f>
        <v>235601.69740799998</v>
      </c>
      <c r="F121" s="46">
        <f>'T1135 EN DEVISE NATIVE'!G138*I121</f>
        <v>22819.72</v>
      </c>
      <c r="G121" s="46">
        <f>'T1135 EN DEVISE NATIVE'!H138*I121</f>
        <v>22935.3004</v>
      </c>
      <c r="H121" s="37" t="str">
        <f>'T1135 EN DEVISE NATIVE'!C138</f>
        <v>EUR</v>
      </c>
      <c r="I121" s="42">
        <f>VLOOKUP(H121,'Devises FX'!$A$2:$K$200,VLOOKUP($C$1,Années!$A$2:$D$16,3,FALSE),FALSE)</f>
        <v>1.4818</v>
      </c>
      <c r="J121" s="42">
        <f>VLOOKUP(H121,'Devises FX'!$M$2:$V$200,VLOOKUP($C$1,Années!$A$2:$D$16,4,FALSE),FALSE)</f>
        <v>1.4927999999999999</v>
      </c>
    </row>
    <row r="122" spans="1:11" outlineLevel="1">
      <c r="A122" t="str">
        <f>'T1135 EN DEVISE NATIVE'!A139</f>
        <v>Compte 1 - svp bien lire les instructions et la NOTE</v>
      </c>
      <c r="B122" s="16">
        <f>'T1135 EN DEVISE NATIVE'!B139</f>
        <v>0</v>
      </c>
      <c r="C122" s="32">
        <f>'T1135 EN DEVISE NATIVE'!D139</f>
        <v>0</v>
      </c>
      <c r="D122" s="36" t="e">
        <f>'T1135 EN DEVISE NATIVE'!E139*I122*C122</f>
        <v>#N/A</v>
      </c>
      <c r="E122" s="36" t="e">
        <f>'T1135 EN DEVISE NATIVE'!F139*J122*C122</f>
        <v>#N/A</v>
      </c>
      <c r="F122" s="36" t="e">
        <f>'T1135 EN DEVISE NATIVE'!G139*I122*C122</f>
        <v>#N/A</v>
      </c>
      <c r="G122" s="36" t="e">
        <f>'T1135 EN DEVISE NATIVE'!H139*I122*C122</f>
        <v>#N/A</v>
      </c>
      <c r="H122" s="16">
        <f>'T1135 EN DEVISE NATIVE'!C139</f>
        <v>0</v>
      </c>
      <c r="I122" s="55" t="e">
        <f>VLOOKUP(H122,'Devises FX'!$A$2:$K$200,VLOOKUP($C$1,Années!$A$2:$D$16,3,FALSE),FALSE)</f>
        <v>#N/A</v>
      </c>
      <c r="J122" s="55" t="e">
        <f>VLOOKUP(H122,'Devises FX'!$M$2:$V$200,VLOOKUP($C$1,Années!$A$2:$D$16,4,FALSE),FALSE)</f>
        <v>#N/A</v>
      </c>
    </row>
    <row r="123" spans="1:11" outlineLevel="1">
      <c r="A123" t="str">
        <f>'T1135 EN DEVISE NATIVE'!A140</f>
        <v>Compte 2 - svp bien lire les instructions et la NOTE</v>
      </c>
      <c r="B123" s="16">
        <f>'T1135 EN DEVISE NATIVE'!B140</f>
        <v>0</v>
      </c>
      <c r="C123" s="32">
        <f>'T1135 EN DEVISE NATIVE'!D140</f>
        <v>0</v>
      </c>
      <c r="D123" s="36" t="e">
        <f>'T1135 EN DEVISE NATIVE'!E140*I123*C123</f>
        <v>#N/A</v>
      </c>
      <c r="E123" s="36" t="e">
        <f>'T1135 EN DEVISE NATIVE'!F140*J123*C123</f>
        <v>#N/A</v>
      </c>
      <c r="F123" s="36" t="e">
        <f>'T1135 EN DEVISE NATIVE'!G140*I123*C123</f>
        <v>#N/A</v>
      </c>
      <c r="G123" s="36" t="e">
        <f>'T1135 EN DEVISE NATIVE'!H140*I123*C123</f>
        <v>#N/A</v>
      </c>
      <c r="H123" s="16">
        <f>'T1135 EN DEVISE NATIVE'!C140</f>
        <v>0</v>
      </c>
      <c r="I123" s="55" t="e">
        <f>VLOOKUP(H123,'Devises FX'!$A$2:$K$200,VLOOKUP($C$1,Années!$A$2:$D$16,3,FALSE),FALSE)</f>
        <v>#N/A</v>
      </c>
      <c r="J123" s="55" t="e">
        <f>VLOOKUP(H123,'Devises FX'!$M$2:$V$200,VLOOKUP($C$1,Années!$A$2:$D$16,4,FALSE),FALSE)</f>
        <v>#N/A</v>
      </c>
    </row>
    <row r="124" spans="1:11" outlineLevel="1">
      <c r="A124" t="str">
        <f>'T1135 EN DEVISE NATIVE'!A141</f>
        <v>Compte 3 - svp bien lire les instructions et la NOTE</v>
      </c>
      <c r="B124" s="16">
        <f>'T1135 EN DEVISE NATIVE'!B141</f>
        <v>0</v>
      </c>
      <c r="C124" s="32">
        <f>'T1135 EN DEVISE NATIVE'!D141</f>
        <v>0</v>
      </c>
      <c r="D124" s="36" t="e">
        <f>'T1135 EN DEVISE NATIVE'!E141*I124*C124</f>
        <v>#N/A</v>
      </c>
      <c r="E124" s="36" t="e">
        <f>'T1135 EN DEVISE NATIVE'!F141*J124*C124</f>
        <v>#N/A</v>
      </c>
      <c r="F124" s="36" t="e">
        <f>'T1135 EN DEVISE NATIVE'!G141*I124*C124</f>
        <v>#N/A</v>
      </c>
      <c r="G124" s="36" t="e">
        <f>'T1135 EN DEVISE NATIVE'!H141*I124*C124</f>
        <v>#N/A</v>
      </c>
      <c r="H124" s="16">
        <f>'T1135 EN DEVISE NATIVE'!C141</f>
        <v>0</v>
      </c>
      <c r="I124" s="55" t="e">
        <f>VLOOKUP(H124,'Devises FX'!$A$2:$K$200,VLOOKUP($C$1,Années!$A$2:$D$16,3,FALSE),FALSE)</f>
        <v>#N/A</v>
      </c>
      <c r="J124" s="55" t="e">
        <f>VLOOKUP(H124,'Devises FX'!$M$2:$V$200,VLOOKUP($C$1,Années!$A$2:$D$16,4,FALSE),FALSE)</f>
        <v>#N/A</v>
      </c>
    </row>
    <row r="125" spans="1:11" outlineLevel="1">
      <c r="A125" t="str">
        <f>'T1135 EN DEVISE NATIVE'!A142</f>
        <v>Compte 4 - svp bien lire les instructions et la NOTE</v>
      </c>
      <c r="B125" s="16">
        <f>'T1135 EN DEVISE NATIVE'!B142</f>
        <v>0</v>
      </c>
      <c r="C125" s="32">
        <f>'T1135 EN DEVISE NATIVE'!D142</f>
        <v>0</v>
      </c>
      <c r="D125" s="36" t="e">
        <f>'T1135 EN DEVISE NATIVE'!E142*I125*C125</f>
        <v>#N/A</v>
      </c>
      <c r="E125" s="36" t="e">
        <f>'T1135 EN DEVISE NATIVE'!F142*J125*C125</f>
        <v>#N/A</v>
      </c>
      <c r="F125" s="36" t="e">
        <f>'T1135 EN DEVISE NATIVE'!G142*I125*C125</f>
        <v>#N/A</v>
      </c>
      <c r="G125" s="36" t="e">
        <f>'T1135 EN DEVISE NATIVE'!H142*I125*C125</f>
        <v>#N/A</v>
      </c>
      <c r="H125" s="16">
        <f>'T1135 EN DEVISE NATIVE'!C142</f>
        <v>0</v>
      </c>
      <c r="I125" s="55" t="e">
        <f>VLOOKUP(H125,'Devises FX'!$A$2:$K$200,VLOOKUP($C$1,Années!$A$2:$D$16,3,FALSE),FALSE)</f>
        <v>#N/A</v>
      </c>
      <c r="J125" s="55" t="e">
        <f>VLOOKUP(H125,'Devises FX'!$M$2:$V$200,VLOOKUP($C$1,Années!$A$2:$D$16,4,FALSE),FALSE)</f>
        <v>#N/A</v>
      </c>
    </row>
    <row r="126" spans="1:11" outlineLevel="1">
      <c r="A126" t="str">
        <f>'T1135 EN DEVISE NATIVE'!A143</f>
        <v>Compte 5 - svp bien lire les instructions et la NOTE</v>
      </c>
      <c r="B126" s="16">
        <f>'T1135 EN DEVISE NATIVE'!B143</f>
        <v>0</v>
      </c>
      <c r="C126" s="32">
        <f>'T1135 EN DEVISE NATIVE'!D143</f>
        <v>0</v>
      </c>
      <c r="D126" s="36" t="e">
        <f>'T1135 EN DEVISE NATIVE'!E143*I126*C126</f>
        <v>#N/A</v>
      </c>
      <c r="E126" s="36" t="e">
        <f>'T1135 EN DEVISE NATIVE'!F143*J126*C126</f>
        <v>#N/A</v>
      </c>
      <c r="F126" s="36" t="e">
        <f>'T1135 EN DEVISE NATIVE'!G143*I126*C126</f>
        <v>#N/A</v>
      </c>
      <c r="G126" s="36" t="e">
        <f>'T1135 EN DEVISE NATIVE'!H143*I126*C126</f>
        <v>#N/A</v>
      </c>
      <c r="H126" s="16">
        <f>'T1135 EN DEVISE NATIVE'!C143</f>
        <v>0</v>
      </c>
      <c r="I126" s="55" t="e">
        <f>VLOOKUP(H126,'Devises FX'!$A$2:$K$200,VLOOKUP($C$1,Années!$A$2:$D$16,3,FALSE),FALSE)</f>
        <v>#N/A</v>
      </c>
      <c r="J126" s="55" t="e">
        <f>VLOOKUP(H126,'Devises FX'!$M$2:$V$200,VLOOKUP($C$1,Années!$A$2:$D$16,4,FALSE),FALSE)</f>
        <v>#N/A</v>
      </c>
    </row>
    <row r="127" spans="1:11" outlineLevel="1">
      <c r="A127" t="str">
        <f>'T1135 EN DEVISE NATIVE'!A144</f>
        <v>Compte 6 - svp bien lire les instructions et la NOTE</v>
      </c>
      <c r="B127" s="16">
        <f>'T1135 EN DEVISE NATIVE'!B144</f>
        <v>0</v>
      </c>
      <c r="C127" s="32">
        <f>'T1135 EN DEVISE NATIVE'!D144</f>
        <v>0</v>
      </c>
      <c r="D127" s="36" t="e">
        <f>'T1135 EN DEVISE NATIVE'!E144*I127*C127</f>
        <v>#N/A</v>
      </c>
      <c r="E127" s="36" t="e">
        <f>'T1135 EN DEVISE NATIVE'!F144*J127*C127</f>
        <v>#N/A</v>
      </c>
      <c r="F127" s="36" t="e">
        <f>'T1135 EN DEVISE NATIVE'!G144*I127*C127</f>
        <v>#N/A</v>
      </c>
      <c r="G127" s="36" t="e">
        <f>'T1135 EN DEVISE NATIVE'!H144*I127*C127</f>
        <v>#N/A</v>
      </c>
      <c r="H127" s="16">
        <f>'T1135 EN DEVISE NATIVE'!C144</f>
        <v>0</v>
      </c>
      <c r="I127" s="55" t="e">
        <f>VLOOKUP(H127,'Devises FX'!$A$2:$K$200,VLOOKUP($C$1,Années!$A$2:$D$16,3,FALSE),FALSE)</f>
        <v>#N/A</v>
      </c>
      <c r="J127" s="55" t="e">
        <f>VLOOKUP(H127,'Devises FX'!$M$2:$V$200,VLOOKUP($C$1,Années!$A$2:$D$16,4,FALSE),FALSE)</f>
        <v>#N/A</v>
      </c>
    </row>
    <row r="128" spans="1:11" outlineLevel="1">
      <c r="A128" t="str">
        <f>'T1135 EN DEVISE NATIVE'!A145</f>
        <v>Compte 7 - svp bien lire les instructions et la NOTE</v>
      </c>
      <c r="B128" s="16">
        <f>'T1135 EN DEVISE NATIVE'!B145</f>
        <v>0</v>
      </c>
      <c r="C128" s="32">
        <f>'T1135 EN DEVISE NATIVE'!D145</f>
        <v>0</v>
      </c>
      <c r="D128" s="36" t="e">
        <f>'T1135 EN DEVISE NATIVE'!E145*I128*C128</f>
        <v>#N/A</v>
      </c>
      <c r="E128" s="36" t="e">
        <f>'T1135 EN DEVISE NATIVE'!F145*J128*C128</f>
        <v>#N/A</v>
      </c>
      <c r="F128" s="36" t="e">
        <f>'T1135 EN DEVISE NATIVE'!G145*I128*C128</f>
        <v>#N/A</v>
      </c>
      <c r="G128" s="36" t="e">
        <f>'T1135 EN DEVISE NATIVE'!H145*I128*C128</f>
        <v>#N/A</v>
      </c>
      <c r="H128" s="16">
        <f>'T1135 EN DEVISE NATIVE'!C145</f>
        <v>0</v>
      </c>
      <c r="I128" s="55" t="e">
        <f>VLOOKUP(H128,'Devises FX'!$A$2:$K$200,VLOOKUP($C$1,Années!$A$2:$D$16,3,FALSE),FALSE)</f>
        <v>#N/A</v>
      </c>
      <c r="J128" s="55" t="e">
        <f>VLOOKUP(H128,'Devises FX'!$M$2:$V$200,VLOOKUP($C$1,Années!$A$2:$D$16,4,FALSE),FALSE)</f>
        <v>#N/A</v>
      </c>
    </row>
    <row r="129" spans="1:10" outlineLevel="1">
      <c r="A129" t="str">
        <f>'T1135 EN DEVISE NATIVE'!A146</f>
        <v>Compte 8 - svp bien lire les instructions et la NOTE</v>
      </c>
      <c r="B129" s="16">
        <f>'T1135 EN DEVISE NATIVE'!B146</f>
        <v>0</v>
      </c>
      <c r="C129" s="32">
        <f>'T1135 EN DEVISE NATIVE'!D146</f>
        <v>0</v>
      </c>
      <c r="D129" s="36" t="e">
        <f>'T1135 EN DEVISE NATIVE'!E146*I129*C129</f>
        <v>#N/A</v>
      </c>
      <c r="E129" s="36" t="e">
        <f>'T1135 EN DEVISE NATIVE'!F146*J129*C129</f>
        <v>#N/A</v>
      </c>
      <c r="F129" s="36" t="e">
        <f>'T1135 EN DEVISE NATIVE'!G146*I129*C129</f>
        <v>#N/A</v>
      </c>
      <c r="G129" s="36" t="e">
        <f>'T1135 EN DEVISE NATIVE'!H146*I129*C129</f>
        <v>#N/A</v>
      </c>
      <c r="H129" s="16">
        <f>'T1135 EN DEVISE NATIVE'!C146</f>
        <v>0</v>
      </c>
      <c r="I129" s="55" t="e">
        <f>VLOOKUP(H129,'Devises FX'!$A$2:$K$200,VLOOKUP($C$1,Années!$A$2:$D$16,3,FALSE),FALSE)</f>
        <v>#N/A</v>
      </c>
      <c r="J129" s="55" t="e">
        <f>VLOOKUP(H129,'Devises FX'!$M$2:$V$200,VLOOKUP($C$1,Années!$A$2:$D$16,4,FALSE),FALSE)</f>
        <v>#N/A</v>
      </c>
    </row>
    <row r="130" spans="1:10" outlineLevel="1">
      <c r="A130" t="str">
        <f>'T1135 EN DEVISE NATIVE'!A147</f>
        <v>Compte 9 - svp bien lire les instructions et la NOTE</v>
      </c>
      <c r="B130" s="16">
        <f>'T1135 EN DEVISE NATIVE'!B147</f>
        <v>0</v>
      </c>
      <c r="C130" s="32">
        <f>'T1135 EN DEVISE NATIVE'!D147</f>
        <v>0</v>
      </c>
      <c r="D130" s="36" t="e">
        <f>'T1135 EN DEVISE NATIVE'!E147*I130*C130</f>
        <v>#N/A</v>
      </c>
      <c r="E130" s="36" t="e">
        <f>'T1135 EN DEVISE NATIVE'!F147*J130*C130</f>
        <v>#N/A</v>
      </c>
      <c r="F130" s="36" t="e">
        <f>'T1135 EN DEVISE NATIVE'!G147*I130*C130</f>
        <v>#N/A</v>
      </c>
      <c r="G130" s="36" t="e">
        <f>'T1135 EN DEVISE NATIVE'!H147*I130*C130</f>
        <v>#N/A</v>
      </c>
      <c r="H130" s="16">
        <f>'T1135 EN DEVISE NATIVE'!C147</f>
        <v>0</v>
      </c>
      <c r="I130" s="55" t="e">
        <f>VLOOKUP(H130,'Devises FX'!$A$2:$K$200,VLOOKUP($C$1,Années!$A$2:$D$16,3,FALSE),FALSE)</f>
        <v>#N/A</v>
      </c>
      <c r="J130" s="55" t="e">
        <f>VLOOKUP(H130,'Devises FX'!$M$2:$V$200,VLOOKUP($C$1,Années!$A$2:$D$16,4,FALSE),FALSE)</f>
        <v>#N/A</v>
      </c>
    </row>
    <row r="131" spans="1:10" outlineLevel="1">
      <c r="A131" t="str">
        <f>'T1135 EN DEVISE NATIVE'!A148</f>
        <v>Compte 10 - svp bien lire les instructions et la NOTE</v>
      </c>
      <c r="B131" s="16">
        <f>'T1135 EN DEVISE NATIVE'!B148</f>
        <v>0</v>
      </c>
      <c r="C131" s="32">
        <f>'T1135 EN DEVISE NATIVE'!D148</f>
        <v>0</v>
      </c>
      <c r="D131" s="36" t="e">
        <f>'T1135 EN DEVISE NATIVE'!E148*I131*C131</f>
        <v>#N/A</v>
      </c>
      <c r="E131" s="36" t="e">
        <f>'T1135 EN DEVISE NATIVE'!F148*J131*C131</f>
        <v>#N/A</v>
      </c>
      <c r="F131" s="36" t="e">
        <f>'T1135 EN DEVISE NATIVE'!G148*I131*C131</f>
        <v>#N/A</v>
      </c>
      <c r="G131" s="36" t="e">
        <f>'T1135 EN DEVISE NATIVE'!H148*I131*C131</f>
        <v>#N/A</v>
      </c>
      <c r="H131" s="16">
        <f>'T1135 EN DEVISE NATIVE'!C148</f>
        <v>0</v>
      </c>
      <c r="I131" s="55" t="e">
        <f>VLOOKUP(H131,'Devises FX'!$A$2:$K$200,VLOOKUP($C$1,Années!$A$2:$D$16,3,FALSE),FALSE)</f>
        <v>#N/A</v>
      </c>
      <c r="J131" s="55" t="e">
        <f>VLOOKUP(H131,'Devises FX'!$M$2:$V$200,VLOOKUP($C$1,Années!$A$2:$D$16,4,FALSE),FALSE)</f>
        <v>#N/A</v>
      </c>
    </row>
    <row r="132" spans="1:10" outlineLevel="1">
      <c r="A132" t="str">
        <f>'T1135 EN DEVISE NATIVE'!A149</f>
        <v>Ajoutez des lignes au besoin.</v>
      </c>
      <c r="B132" s="16">
        <f>'T1135 EN DEVISE NATIVE'!B149</f>
        <v>0</v>
      </c>
      <c r="C132" s="32">
        <f>'T1135 EN DEVISE NATIVE'!D149</f>
        <v>0</v>
      </c>
      <c r="D132" s="36" t="e">
        <f>'T1135 EN DEVISE NATIVE'!E149*I132*C132</f>
        <v>#N/A</v>
      </c>
      <c r="E132" s="36" t="e">
        <f>'T1135 EN DEVISE NATIVE'!F149*J132*C132</f>
        <v>#N/A</v>
      </c>
      <c r="F132" s="36" t="e">
        <f>'T1135 EN DEVISE NATIVE'!G149*I132*C132</f>
        <v>#N/A</v>
      </c>
      <c r="G132" s="36" t="e">
        <f>'T1135 EN DEVISE NATIVE'!H149*I132*C132</f>
        <v>#N/A</v>
      </c>
      <c r="H132" s="16">
        <f>'T1135 EN DEVISE NATIVE'!C149</f>
        <v>0</v>
      </c>
      <c r="I132" s="55" t="e">
        <f>VLOOKUP(H132,'Devises FX'!$A$2:$K$200,VLOOKUP($C$1,Années!$A$2:$D$16,3,FALSE),FALSE)</f>
        <v>#N/A</v>
      </c>
      <c r="J132" s="55" t="e">
        <f>VLOOKUP(H132,'Devises FX'!$M$2:$V$200,VLOOKUP($C$1,Années!$A$2:$D$16,4,FALSE),FALSE)</f>
        <v>#N/A</v>
      </c>
    </row>
    <row r="133" spans="1:10" ht="15.75" outlineLevel="1" thickBot="1">
      <c r="A133" s="5"/>
      <c r="B133" s="5"/>
      <c r="C133" s="5"/>
      <c r="D133" s="5"/>
      <c r="E133" s="5"/>
      <c r="F133" s="5"/>
      <c r="G133" s="5"/>
      <c r="H133" s="5"/>
    </row>
    <row r="134" spans="1:10" ht="15.75" outlineLevel="1" thickTop="1"/>
    <row r="135" spans="1:10" outlineLevel="1">
      <c r="A135" s="10" t="s">
        <v>197</v>
      </c>
    </row>
  </sheetData>
  <conditionalFormatting sqref="C1">
    <cfRule type="cellIs" dxfId="0" priority="1" operator="equal">
      <formula>"Veuillez choisir l'année!"</formula>
    </cfRule>
  </conditionalFormatting>
  <dataValidations count="1">
    <dataValidation type="list" allowBlank="1" showInputMessage="1" promptTitle="DEVISE" prompt="Veuillez sélectionner la bonne devise" sqref="G58 H29:H40 G77 H65:H76 G21">
      <formula1>$D$3:$D$157</formula1>
    </dataValidation>
  </dataValidations>
  <pageMargins left="0.7" right="0.7" top="0.75" bottom="0.75" header="0.3" footer="0.3"/>
  <pageSetup orientation="portrait" horizontalDpi="1200" verticalDpi="1200" r:id="rId1"/>
  <customProperties>
    <customPr name="OrphanNamesChecked" r:id="rId2"/>
  </customProperties>
  <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promptTitle="DEVISE" prompt="Veuillez sélectionner la bonne devise">
          <x14:formula1>
            <xm:f>'Devises MENU DÉROULANT'!$C$2:$C$164</xm:f>
          </x14:formula1>
          <xm:sqref>G9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/>
  <dimension ref="A1:D242"/>
  <sheetViews>
    <sheetView workbookViewId="0">
      <selection activeCell="C4" sqref="C4"/>
    </sheetView>
  </sheetViews>
  <sheetFormatPr baseColWidth="10" defaultRowHeight="15"/>
  <sheetData>
    <row r="1" spans="1:4" ht="63">
      <c r="A1" s="1" t="s">
        <v>259</v>
      </c>
      <c r="B1" s="1" t="s">
        <v>260</v>
      </c>
      <c r="C1" s="1" t="s">
        <v>14</v>
      </c>
      <c r="D1" s="1" t="s">
        <v>261</v>
      </c>
    </row>
    <row r="2" spans="1:4" ht="15.75">
      <c r="A2" s="1"/>
      <c r="B2" s="1"/>
      <c r="C2" s="1" t="s">
        <v>10</v>
      </c>
      <c r="D2" s="1"/>
    </row>
    <row r="3" spans="1:4" ht="15.75">
      <c r="A3" s="1"/>
      <c r="B3" s="1"/>
      <c r="C3" s="1" t="s">
        <v>12</v>
      </c>
      <c r="D3" s="1"/>
    </row>
    <row r="4" spans="1:4" ht="15.75">
      <c r="A4" s="1"/>
      <c r="B4" s="1"/>
      <c r="C4" s="1" t="s">
        <v>11</v>
      </c>
      <c r="D4" s="1"/>
    </row>
    <row r="5" spans="1:4" ht="30">
      <c r="A5" s="2" t="s">
        <v>262</v>
      </c>
      <c r="B5" s="2" t="s">
        <v>263</v>
      </c>
      <c r="C5" s="2" t="s">
        <v>157</v>
      </c>
      <c r="D5" s="2">
        <v>971</v>
      </c>
    </row>
    <row r="6" spans="1:4" ht="30">
      <c r="A6" s="2" t="s">
        <v>264</v>
      </c>
      <c r="B6" s="2" t="s">
        <v>265</v>
      </c>
      <c r="C6" s="2" t="s">
        <v>15</v>
      </c>
      <c r="D6" s="2">
        <v>710</v>
      </c>
    </row>
    <row r="7" spans="1:4">
      <c r="A7" s="2" t="s">
        <v>266</v>
      </c>
      <c r="B7" s="2" t="s">
        <v>267</v>
      </c>
      <c r="C7" s="2" t="s">
        <v>17</v>
      </c>
      <c r="D7" s="2">
        <v>8</v>
      </c>
    </row>
    <row r="8" spans="1:4" ht="30">
      <c r="A8" s="2" t="s">
        <v>268</v>
      </c>
      <c r="B8" s="2" t="s">
        <v>269</v>
      </c>
      <c r="C8" s="2" t="s">
        <v>23</v>
      </c>
      <c r="D8" s="2">
        <v>12</v>
      </c>
    </row>
    <row r="9" spans="1:4" ht="30">
      <c r="A9" s="2" t="s">
        <v>270</v>
      </c>
      <c r="B9" s="2" t="s">
        <v>271</v>
      </c>
      <c r="C9" s="2" t="s">
        <v>60</v>
      </c>
      <c r="D9" s="2">
        <v>978</v>
      </c>
    </row>
    <row r="10" spans="1:4" ht="30">
      <c r="A10" s="2" t="s">
        <v>272</v>
      </c>
      <c r="B10" s="2" t="s">
        <v>271</v>
      </c>
      <c r="C10" s="2" t="s">
        <v>19</v>
      </c>
      <c r="D10" s="2">
        <v>978</v>
      </c>
    </row>
    <row r="11" spans="1:4">
      <c r="A11" s="2" t="s">
        <v>273</v>
      </c>
      <c r="B11" s="2" t="s">
        <v>274</v>
      </c>
      <c r="C11" s="2" t="s">
        <v>22</v>
      </c>
      <c r="D11" s="2">
        <v>973</v>
      </c>
    </row>
    <row r="12" spans="1:4" ht="45">
      <c r="A12" s="2" t="s">
        <v>275</v>
      </c>
      <c r="B12" s="2" t="s">
        <v>276</v>
      </c>
      <c r="C12" s="2" t="s">
        <v>25</v>
      </c>
      <c r="D12" s="2">
        <v>951</v>
      </c>
    </row>
    <row r="13" spans="1:4" ht="60">
      <c r="A13" s="2" t="s">
        <v>277</v>
      </c>
      <c r="B13" s="2" t="s">
        <v>276</v>
      </c>
      <c r="C13" s="2" t="s">
        <v>25</v>
      </c>
      <c r="D13" s="2">
        <v>951</v>
      </c>
    </row>
    <row r="14" spans="1:4" ht="30">
      <c r="A14" s="2" t="s">
        <v>278</v>
      </c>
      <c r="B14" s="2" t="s">
        <v>271</v>
      </c>
      <c r="C14" s="2" t="s">
        <v>24</v>
      </c>
      <c r="D14" s="2">
        <v>978</v>
      </c>
    </row>
    <row r="15" spans="1:4" ht="45">
      <c r="A15" s="2" t="s">
        <v>279</v>
      </c>
      <c r="B15" s="2" t="s">
        <v>280</v>
      </c>
      <c r="C15" s="2" t="s">
        <v>26</v>
      </c>
      <c r="D15" s="2">
        <v>944</v>
      </c>
    </row>
    <row r="16" spans="1:4" ht="45">
      <c r="A16" s="2" t="s">
        <v>281</v>
      </c>
      <c r="B16" s="2" t="s">
        <v>282</v>
      </c>
      <c r="C16" s="2" t="s">
        <v>38</v>
      </c>
      <c r="D16" s="2">
        <v>44</v>
      </c>
    </row>
    <row r="17" spans="1:4" ht="30">
      <c r="A17" s="2" t="s">
        <v>283</v>
      </c>
      <c r="B17" s="2" t="s">
        <v>284</v>
      </c>
      <c r="C17" s="2" t="s">
        <v>30</v>
      </c>
      <c r="D17" s="2">
        <v>48</v>
      </c>
    </row>
    <row r="18" spans="1:4" ht="30">
      <c r="A18" s="2" t="s">
        <v>285</v>
      </c>
      <c r="B18" s="2" t="s">
        <v>286</v>
      </c>
      <c r="C18" s="2" t="s">
        <v>29</v>
      </c>
      <c r="D18" s="2">
        <v>50</v>
      </c>
    </row>
    <row r="19" spans="1:4" ht="30">
      <c r="A19" s="2" t="s">
        <v>287</v>
      </c>
      <c r="B19" s="2" t="s">
        <v>288</v>
      </c>
      <c r="C19" s="2" t="s">
        <v>43</v>
      </c>
      <c r="D19" s="2">
        <v>52</v>
      </c>
    </row>
    <row r="20" spans="1:4" ht="30">
      <c r="A20" s="2" t="s">
        <v>289</v>
      </c>
      <c r="B20" s="2" t="s">
        <v>271</v>
      </c>
      <c r="C20" s="2" t="s">
        <v>28</v>
      </c>
      <c r="D20" s="2">
        <v>978</v>
      </c>
    </row>
    <row r="21" spans="1:4" ht="30">
      <c r="A21" s="2" t="s">
        <v>290</v>
      </c>
      <c r="B21" s="2" t="s">
        <v>291</v>
      </c>
      <c r="C21" s="2" t="s">
        <v>44</v>
      </c>
      <c r="D21" s="2">
        <v>84</v>
      </c>
    </row>
    <row r="22" spans="1:4" ht="30">
      <c r="A22" s="2" t="s">
        <v>292</v>
      </c>
      <c r="B22" s="2" t="s">
        <v>293</v>
      </c>
      <c r="C22" s="2" t="s">
        <v>33</v>
      </c>
      <c r="D22" s="2">
        <v>952</v>
      </c>
    </row>
    <row r="23" spans="1:4" ht="45">
      <c r="A23" s="2" t="s">
        <v>294</v>
      </c>
      <c r="B23" s="2" t="s">
        <v>295</v>
      </c>
      <c r="C23" s="2" t="s">
        <v>41</v>
      </c>
      <c r="D23" s="2">
        <v>60</v>
      </c>
    </row>
    <row r="24" spans="1:4" ht="30">
      <c r="A24" s="2" t="s">
        <v>296</v>
      </c>
      <c r="B24" s="2" t="s">
        <v>297</v>
      </c>
      <c r="C24" s="2" t="s">
        <v>37</v>
      </c>
      <c r="D24" s="2">
        <v>64</v>
      </c>
    </row>
    <row r="25" spans="1:4" ht="45">
      <c r="A25" s="2" t="s">
        <v>298</v>
      </c>
      <c r="B25" s="2" t="s">
        <v>299</v>
      </c>
      <c r="C25" s="2" t="s">
        <v>36</v>
      </c>
      <c r="D25" s="2">
        <v>974</v>
      </c>
    </row>
    <row r="26" spans="1:4">
      <c r="A26" s="2" t="s">
        <v>300</v>
      </c>
      <c r="B26" s="2" t="s">
        <v>301</v>
      </c>
      <c r="C26" s="2" t="s">
        <v>42</v>
      </c>
      <c r="D26" s="2">
        <v>984</v>
      </c>
    </row>
    <row r="27" spans="1:4">
      <c r="A27" s="2" t="s">
        <v>300</v>
      </c>
      <c r="B27" s="2" t="s">
        <v>302</v>
      </c>
      <c r="C27" s="2" t="s">
        <v>27</v>
      </c>
      <c r="D27" s="2">
        <v>68</v>
      </c>
    </row>
    <row r="28" spans="1:4" ht="45">
      <c r="A28" s="2" t="s">
        <v>303</v>
      </c>
      <c r="B28" s="2" t="s">
        <v>304</v>
      </c>
      <c r="C28" s="2" t="s">
        <v>34</v>
      </c>
      <c r="D28" s="2">
        <v>977</v>
      </c>
    </row>
    <row r="29" spans="1:4" ht="30">
      <c r="A29" s="2" t="s">
        <v>305</v>
      </c>
      <c r="B29" s="2" t="s">
        <v>306</v>
      </c>
      <c r="C29" s="2" t="s">
        <v>39</v>
      </c>
      <c r="D29" s="2">
        <v>72</v>
      </c>
    </row>
    <row r="30" spans="1:4" ht="45">
      <c r="A30" s="2" t="s">
        <v>307</v>
      </c>
      <c r="B30" s="2" t="s">
        <v>308</v>
      </c>
      <c r="C30" s="2" t="s">
        <v>35</v>
      </c>
      <c r="D30" s="2">
        <v>578</v>
      </c>
    </row>
    <row r="31" spans="1:4" ht="45">
      <c r="A31" s="2" t="s">
        <v>309</v>
      </c>
      <c r="B31" s="2" t="s">
        <v>310</v>
      </c>
      <c r="C31" s="2" t="s">
        <v>31</v>
      </c>
      <c r="D31" s="2">
        <v>96</v>
      </c>
    </row>
    <row r="32" spans="1:4" ht="30">
      <c r="A32" s="2" t="s">
        <v>311</v>
      </c>
      <c r="B32" s="2" t="s">
        <v>312</v>
      </c>
      <c r="C32" s="2" t="s">
        <v>11</v>
      </c>
      <c r="D32" s="2">
        <v>986</v>
      </c>
    </row>
    <row r="33" spans="1:4" ht="30">
      <c r="A33" s="2" t="s">
        <v>313</v>
      </c>
      <c r="B33" s="2" t="s">
        <v>314</v>
      </c>
      <c r="C33" s="2" t="s">
        <v>13</v>
      </c>
      <c r="D33" s="2">
        <v>975</v>
      </c>
    </row>
    <row r="34" spans="1:4" ht="30">
      <c r="A34" s="2" t="s">
        <v>315</v>
      </c>
      <c r="B34" s="2" t="s">
        <v>293</v>
      </c>
      <c r="C34" s="2" t="s">
        <v>13</v>
      </c>
      <c r="D34" s="2">
        <v>952</v>
      </c>
    </row>
    <row r="35" spans="1:4" ht="30">
      <c r="A35" s="2" t="s">
        <v>316</v>
      </c>
      <c r="B35" s="2" t="s">
        <v>317</v>
      </c>
      <c r="C35" s="2" t="s">
        <v>49</v>
      </c>
      <c r="D35" s="2">
        <v>108</v>
      </c>
    </row>
    <row r="36" spans="1:4" ht="45">
      <c r="A36" s="2" t="s">
        <v>318</v>
      </c>
      <c r="B36" s="2" t="s">
        <v>319</v>
      </c>
      <c r="C36" s="2" t="s">
        <v>50</v>
      </c>
      <c r="D36" s="2">
        <v>132</v>
      </c>
    </row>
    <row r="37" spans="1:4" ht="30">
      <c r="A37" s="2" t="s">
        <v>320</v>
      </c>
      <c r="B37" s="2" t="s">
        <v>321</v>
      </c>
      <c r="C37" s="2" t="s">
        <v>51</v>
      </c>
      <c r="D37" s="2">
        <v>116</v>
      </c>
    </row>
    <row r="38" spans="1:4" ht="30">
      <c r="A38" s="2" t="s">
        <v>322</v>
      </c>
      <c r="B38" s="2" t="s">
        <v>293</v>
      </c>
      <c r="C38" s="2" t="s">
        <v>56</v>
      </c>
      <c r="D38" s="2">
        <v>950</v>
      </c>
    </row>
    <row r="39" spans="1:4" ht="30">
      <c r="A39" s="2" t="s">
        <v>256</v>
      </c>
      <c r="B39" s="2" t="s">
        <v>323</v>
      </c>
      <c r="C39" s="2" t="s">
        <v>58</v>
      </c>
      <c r="D39" s="2">
        <v>124</v>
      </c>
    </row>
    <row r="40" spans="1:4" ht="45">
      <c r="A40" s="2" t="s">
        <v>324</v>
      </c>
      <c r="B40" s="2" t="s">
        <v>325</v>
      </c>
      <c r="C40" s="2" t="s">
        <v>59</v>
      </c>
      <c r="D40" s="2">
        <v>136</v>
      </c>
    </row>
    <row r="41" spans="1:4" ht="75">
      <c r="A41" s="2" t="s">
        <v>326</v>
      </c>
      <c r="B41" s="2" t="s">
        <v>293</v>
      </c>
      <c r="C41" s="2" t="s">
        <v>45</v>
      </c>
      <c r="D41" s="2">
        <v>950</v>
      </c>
    </row>
    <row r="42" spans="1:4" ht="30">
      <c r="A42" s="2" t="s">
        <v>327</v>
      </c>
      <c r="B42" s="2" t="s">
        <v>328</v>
      </c>
      <c r="C42" s="2" t="s">
        <v>131</v>
      </c>
      <c r="D42" s="2">
        <v>152</v>
      </c>
    </row>
    <row r="43" spans="1:4" ht="30">
      <c r="A43" s="2" t="s">
        <v>329</v>
      </c>
      <c r="B43" s="2" t="s">
        <v>330</v>
      </c>
      <c r="C43" s="2" t="s">
        <v>62</v>
      </c>
      <c r="D43" s="2">
        <v>156</v>
      </c>
    </row>
    <row r="44" spans="1:4">
      <c r="A44" s="2" t="s">
        <v>331</v>
      </c>
      <c r="B44" s="2" t="s">
        <v>271</v>
      </c>
      <c r="C44" s="2" t="s">
        <v>61</v>
      </c>
      <c r="D44" s="2">
        <v>978</v>
      </c>
    </row>
    <row r="45" spans="1:4" ht="45">
      <c r="A45" s="2" t="s">
        <v>332</v>
      </c>
      <c r="B45" s="2" t="s">
        <v>333</v>
      </c>
      <c r="C45" s="2" t="s">
        <v>61</v>
      </c>
      <c r="D45" s="2">
        <v>170</v>
      </c>
    </row>
    <row r="46" spans="1:4" ht="30">
      <c r="A46" s="2" t="s">
        <v>334</v>
      </c>
      <c r="B46" s="2" t="s">
        <v>335</v>
      </c>
      <c r="C46" s="2" t="s">
        <v>61</v>
      </c>
      <c r="D46" s="2">
        <v>174</v>
      </c>
    </row>
    <row r="47" spans="1:4" ht="30">
      <c r="A47" s="2" t="s">
        <v>336</v>
      </c>
      <c r="B47" s="2" t="s">
        <v>293</v>
      </c>
      <c r="C47" s="2" t="s">
        <v>130</v>
      </c>
      <c r="D47" s="2">
        <v>950</v>
      </c>
    </row>
    <row r="48" spans="1:4" ht="45">
      <c r="A48" s="2" t="s">
        <v>337</v>
      </c>
      <c r="B48" s="2" t="s">
        <v>338</v>
      </c>
      <c r="C48" s="2" t="s">
        <v>18</v>
      </c>
      <c r="D48" s="2">
        <v>554</v>
      </c>
    </row>
    <row r="49" spans="1:4" ht="30">
      <c r="A49" s="2" t="s">
        <v>339</v>
      </c>
      <c r="B49" s="2" t="s">
        <v>340</v>
      </c>
      <c r="C49" s="2" t="s">
        <v>63</v>
      </c>
      <c r="D49" s="2">
        <v>410</v>
      </c>
    </row>
    <row r="50" spans="1:4" ht="45">
      <c r="A50" s="2" t="s">
        <v>341</v>
      </c>
      <c r="B50" s="2" t="s">
        <v>342</v>
      </c>
      <c r="C50" s="2" t="s">
        <v>64</v>
      </c>
      <c r="D50" s="2">
        <v>408</v>
      </c>
    </row>
    <row r="51" spans="1:4" ht="45">
      <c r="A51" s="2" t="s">
        <v>343</v>
      </c>
      <c r="B51" s="2" t="s">
        <v>344</v>
      </c>
      <c r="C51" s="2" t="s">
        <v>65</v>
      </c>
      <c r="D51" s="2">
        <v>188</v>
      </c>
    </row>
    <row r="52" spans="1:4">
      <c r="A52" s="2" t="s">
        <v>345</v>
      </c>
      <c r="B52" s="2" t="s">
        <v>346</v>
      </c>
      <c r="C52" s="2" t="s">
        <v>10</v>
      </c>
      <c r="D52" s="2">
        <v>191</v>
      </c>
    </row>
    <row r="53" spans="1:4" ht="30">
      <c r="A53" s="2" t="s">
        <v>347</v>
      </c>
      <c r="B53" s="2" t="s">
        <v>293</v>
      </c>
      <c r="C53" s="2" t="s">
        <v>67</v>
      </c>
      <c r="D53" s="2">
        <v>952</v>
      </c>
    </row>
    <row r="54" spans="1:4" ht="30">
      <c r="A54" s="2" t="s">
        <v>348</v>
      </c>
      <c r="B54" s="2" t="s">
        <v>349</v>
      </c>
      <c r="C54" s="2" t="s">
        <v>66</v>
      </c>
      <c r="D54" s="2">
        <v>328</v>
      </c>
    </row>
    <row r="55" spans="1:4" ht="30">
      <c r="A55" s="2" t="s">
        <v>350</v>
      </c>
      <c r="B55" s="2" t="s">
        <v>351</v>
      </c>
      <c r="C55" s="2" t="s">
        <v>73</v>
      </c>
      <c r="D55" s="2">
        <v>340</v>
      </c>
    </row>
    <row r="56" spans="1:4">
      <c r="A56" s="2" t="s">
        <v>352</v>
      </c>
      <c r="B56" s="2" t="s">
        <v>353</v>
      </c>
      <c r="C56" s="2" t="s">
        <v>69</v>
      </c>
      <c r="D56" s="2">
        <v>348</v>
      </c>
    </row>
    <row r="57" spans="1:4" ht="30">
      <c r="A57" s="2" t="s">
        <v>354</v>
      </c>
      <c r="B57" s="2" t="s">
        <v>355</v>
      </c>
      <c r="C57" s="2" t="s">
        <v>70</v>
      </c>
      <c r="D57" s="2">
        <v>826</v>
      </c>
    </row>
    <row r="58" spans="1:4" ht="45">
      <c r="A58" s="2" t="s">
        <v>356</v>
      </c>
      <c r="B58" s="2" t="s">
        <v>357</v>
      </c>
      <c r="C58" s="2" t="s">
        <v>71</v>
      </c>
      <c r="D58" s="2">
        <v>36</v>
      </c>
    </row>
    <row r="59" spans="1:4" ht="30">
      <c r="A59" s="2" t="s">
        <v>358</v>
      </c>
      <c r="B59" s="2" t="s">
        <v>359</v>
      </c>
      <c r="C59" s="2" t="s">
        <v>68</v>
      </c>
      <c r="D59" s="2">
        <v>208</v>
      </c>
    </row>
    <row r="60" spans="1:4" ht="45">
      <c r="A60" s="2" t="s">
        <v>360</v>
      </c>
      <c r="B60" s="2" t="s">
        <v>361</v>
      </c>
      <c r="C60" s="2" t="s">
        <v>74</v>
      </c>
      <c r="D60" s="2">
        <v>840</v>
      </c>
    </row>
    <row r="61" spans="1:4" ht="60">
      <c r="A61" s="2" t="s">
        <v>362</v>
      </c>
      <c r="B61" s="2" t="s">
        <v>361</v>
      </c>
      <c r="C61" s="2" t="s">
        <v>72</v>
      </c>
      <c r="D61" s="2">
        <v>840</v>
      </c>
    </row>
    <row r="62" spans="1:4" ht="30">
      <c r="A62" s="2" t="s">
        <v>363</v>
      </c>
      <c r="B62" s="2" t="s">
        <v>364</v>
      </c>
      <c r="C62" s="2" t="s">
        <v>75</v>
      </c>
      <c r="D62" s="2">
        <v>356</v>
      </c>
    </row>
    <row r="63" spans="1:4" ht="45">
      <c r="A63" s="2" t="s">
        <v>365</v>
      </c>
      <c r="B63" s="2" t="s">
        <v>366</v>
      </c>
      <c r="C63" s="2" t="s">
        <v>78</v>
      </c>
      <c r="D63" s="2">
        <v>360</v>
      </c>
    </row>
    <row r="64" spans="1:4" ht="30">
      <c r="A64" s="2" t="s">
        <v>367</v>
      </c>
      <c r="B64" s="2" t="s">
        <v>368</v>
      </c>
      <c r="C64" s="2" t="s">
        <v>77</v>
      </c>
      <c r="D64" s="2">
        <v>364</v>
      </c>
    </row>
    <row r="65" spans="1:4" ht="30">
      <c r="A65" s="2" t="s">
        <v>369</v>
      </c>
      <c r="B65" s="2" t="s">
        <v>370</v>
      </c>
      <c r="C65" s="2" t="s">
        <v>57</v>
      </c>
      <c r="D65" s="2">
        <v>368</v>
      </c>
    </row>
    <row r="66" spans="1:4">
      <c r="A66" s="2" t="s">
        <v>371</v>
      </c>
      <c r="B66" s="2" t="s">
        <v>271</v>
      </c>
      <c r="C66" s="2" t="s">
        <v>76</v>
      </c>
      <c r="D66" s="2">
        <v>978</v>
      </c>
    </row>
    <row r="67" spans="1:4" ht="30">
      <c r="A67" s="2" t="s">
        <v>372</v>
      </c>
      <c r="B67" s="2" t="s">
        <v>373</v>
      </c>
      <c r="C67" s="2" t="s">
        <v>79</v>
      </c>
      <c r="D67" s="2">
        <v>352</v>
      </c>
    </row>
    <row r="68" spans="1:4" ht="45">
      <c r="A68" s="2" t="s">
        <v>374</v>
      </c>
      <c r="B68" s="2" t="s">
        <v>375</v>
      </c>
      <c r="C68" s="2" t="s">
        <v>81</v>
      </c>
      <c r="D68" s="2">
        <v>376</v>
      </c>
    </row>
    <row r="69" spans="1:4">
      <c r="A69" s="2" t="s">
        <v>376</v>
      </c>
      <c r="B69" s="2" t="s">
        <v>271</v>
      </c>
      <c r="C69" s="2" t="s">
        <v>85</v>
      </c>
      <c r="D69" s="2">
        <v>978</v>
      </c>
    </row>
    <row r="70" spans="1:4" ht="30">
      <c r="A70" s="2" t="s">
        <v>377</v>
      </c>
      <c r="B70" s="2" t="s">
        <v>378</v>
      </c>
      <c r="C70" s="2" t="s">
        <v>80</v>
      </c>
      <c r="D70" s="2">
        <v>388</v>
      </c>
    </row>
    <row r="71" spans="1:4">
      <c r="A71" s="2" t="s">
        <v>379</v>
      </c>
      <c r="B71" s="2" t="s">
        <v>380</v>
      </c>
      <c r="C71" s="2" t="s">
        <v>83</v>
      </c>
      <c r="D71" s="2">
        <v>392</v>
      </c>
    </row>
    <row r="72" spans="1:4" ht="30">
      <c r="A72" s="2" t="s">
        <v>381</v>
      </c>
      <c r="B72" s="2" t="s">
        <v>355</v>
      </c>
      <c r="C72" s="2" t="s">
        <v>82</v>
      </c>
      <c r="D72" s="2">
        <v>826</v>
      </c>
    </row>
    <row r="73" spans="1:4" ht="30">
      <c r="A73" s="2" t="s">
        <v>382</v>
      </c>
      <c r="B73" s="2" t="s">
        <v>383</v>
      </c>
      <c r="C73" s="2" t="s">
        <v>84</v>
      </c>
      <c r="D73" s="2">
        <v>400</v>
      </c>
    </row>
    <row r="74" spans="1:4" ht="30">
      <c r="A74" s="2" t="s">
        <v>384</v>
      </c>
      <c r="B74" s="2" t="s">
        <v>385</v>
      </c>
      <c r="C74" s="2" t="s">
        <v>86</v>
      </c>
      <c r="D74" s="2">
        <v>398</v>
      </c>
    </row>
    <row r="75" spans="1:4" ht="30">
      <c r="A75" s="2" t="s">
        <v>386</v>
      </c>
      <c r="B75" s="2" t="s">
        <v>387</v>
      </c>
      <c r="C75" s="2" t="s">
        <v>88</v>
      </c>
      <c r="D75" s="2">
        <v>404</v>
      </c>
    </row>
    <row r="76" spans="1:4" ht="30">
      <c r="A76" s="2" t="s">
        <v>388</v>
      </c>
      <c r="B76" s="2" t="s">
        <v>389</v>
      </c>
      <c r="C76" s="2" t="s">
        <v>87</v>
      </c>
      <c r="D76" s="2">
        <v>417</v>
      </c>
    </row>
    <row r="77" spans="1:4" ht="30">
      <c r="A77" s="2" t="s">
        <v>390</v>
      </c>
      <c r="B77" s="2" t="s">
        <v>357</v>
      </c>
      <c r="C77" s="2" t="s">
        <v>90</v>
      </c>
      <c r="D77" s="2">
        <v>36</v>
      </c>
    </row>
    <row r="78" spans="1:4" ht="30">
      <c r="A78" s="2" t="s">
        <v>391</v>
      </c>
      <c r="B78" s="2" t="s">
        <v>392</v>
      </c>
      <c r="C78" s="2" t="s">
        <v>91</v>
      </c>
      <c r="D78" s="2">
        <v>414</v>
      </c>
    </row>
    <row r="79" spans="1:4">
      <c r="A79" s="2" t="s">
        <v>393</v>
      </c>
      <c r="B79" s="2" t="s">
        <v>394</v>
      </c>
      <c r="C79" s="2" t="s">
        <v>46</v>
      </c>
      <c r="D79" s="2">
        <v>418</v>
      </c>
    </row>
    <row r="80" spans="1:4" ht="45">
      <c r="A80" s="2" t="s">
        <v>395</v>
      </c>
      <c r="B80" s="2" t="s">
        <v>361</v>
      </c>
      <c r="C80" s="2" t="s">
        <v>52</v>
      </c>
      <c r="D80" s="2">
        <v>840</v>
      </c>
    </row>
    <row r="81" spans="1:4" ht="30">
      <c r="A81" s="2" t="s">
        <v>396</v>
      </c>
      <c r="B81" s="2" t="s">
        <v>271</v>
      </c>
      <c r="C81" s="2" t="s">
        <v>55</v>
      </c>
      <c r="D81" s="2">
        <v>978</v>
      </c>
    </row>
    <row r="82" spans="1:4" ht="30">
      <c r="A82" s="2" t="s">
        <v>397</v>
      </c>
      <c r="B82" s="2" t="s">
        <v>398</v>
      </c>
      <c r="C82" s="2" t="s">
        <v>54</v>
      </c>
      <c r="D82" s="2">
        <v>422</v>
      </c>
    </row>
    <row r="83" spans="1:4" ht="30">
      <c r="A83" s="2" t="s">
        <v>399</v>
      </c>
      <c r="B83" s="2" t="s">
        <v>400</v>
      </c>
      <c r="C83" s="2" t="s">
        <v>92</v>
      </c>
      <c r="D83" s="2">
        <v>430</v>
      </c>
    </row>
    <row r="84" spans="1:4" ht="30">
      <c r="A84" s="2" t="s">
        <v>401</v>
      </c>
      <c r="B84" s="2" t="s">
        <v>402</v>
      </c>
      <c r="C84" s="2" t="s">
        <v>48</v>
      </c>
      <c r="D84" s="2">
        <v>434</v>
      </c>
    </row>
    <row r="85" spans="1:4" ht="30">
      <c r="A85" s="2" t="s">
        <v>403</v>
      </c>
      <c r="B85" s="2" t="s">
        <v>404</v>
      </c>
      <c r="C85" s="2" t="s">
        <v>89</v>
      </c>
      <c r="D85" s="2">
        <v>756</v>
      </c>
    </row>
    <row r="86" spans="1:4">
      <c r="A86" s="2" t="s">
        <v>405</v>
      </c>
      <c r="B86" s="2" t="s">
        <v>271</v>
      </c>
      <c r="C86" s="2" t="s">
        <v>93</v>
      </c>
      <c r="D86" s="2">
        <v>978</v>
      </c>
    </row>
    <row r="87" spans="1:4" ht="30">
      <c r="A87" s="2" t="s">
        <v>406</v>
      </c>
      <c r="B87" s="2" t="s">
        <v>271</v>
      </c>
      <c r="C87" s="2" t="s">
        <v>94</v>
      </c>
      <c r="D87" s="2">
        <v>978</v>
      </c>
    </row>
    <row r="88" spans="1:4">
      <c r="A88" s="2" t="s">
        <v>407</v>
      </c>
      <c r="B88" s="2" t="s">
        <v>408</v>
      </c>
      <c r="C88" s="2" t="s">
        <v>142</v>
      </c>
      <c r="D88" s="2">
        <v>446</v>
      </c>
    </row>
    <row r="89" spans="1:4" ht="45">
      <c r="A89" s="2" t="s">
        <v>409</v>
      </c>
      <c r="B89" s="2" t="s">
        <v>410</v>
      </c>
      <c r="C89" s="2" t="s">
        <v>95</v>
      </c>
      <c r="D89" s="2">
        <v>807</v>
      </c>
    </row>
    <row r="90" spans="1:4" ht="30">
      <c r="A90" s="2" t="s">
        <v>411</v>
      </c>
      <c r="B90" s="2" t="s">
        <v>412</v>
      </c>
      <c r="C90" s="2" t="s">
        <v>96</v>
      </c>
      <c r="D90" s="2">
        <v>969</v>
      </c>
    </row>
    <row r="91" spans="1:4">
      <c r="A91" s="2" t="s">
        <v>413</v>
      </c>
      <c r="B91" s="2" t="s">
        <v>414</v>
      </c>
      <c r="C91" s="2" t="s">
        <v>108</v>
      </c>
      <c r="D91" s="2">
        <v>454</v>
      </c>
    </row>
    <row r="92" spans="1:4" ht="30">
      <c r="A92" s="2" t="s">
        <v>415</v>
      </c>
      <c r="B92" s="2" t="s">
        <v>416</v>
      </c>
      <c r="C92" s="2" t="s">
        <v>106</v>
      </c>
      <c r="D92" s="2">
        <v>462</v>
      </c>
    </row>
    <row r="93" spans="1:4" ht="30">
      <c r="A93" s="2" t="s">
        <v>417</v>
      </c>
      <c r="B93" s="2" t="s">
        <v>293</v>
      </c>
      <c r="C93" s="2" t="s">
        <v>99</v>
      </c>
      <c r="D93" s="2">
        <v>952</v>
      </c>
    </row>
    <row r="94" spans="1:4">
      <c r="A94" s="2" t="s">
        <v>418</v>
      </c>
      <c r="B94" s="2" t="s">
        <v>271</v>
      </c>
      <c r="C94" s="2" t="s">
        <v>98</v>
      </c>
      <c r="D94" s="2">
        <v>978</v>
      </c>
    </row>
    <row r="95" spans="1:4" ht="30">
      <c r="A95" s="2" t="s">
        <v>419</v>
      </c>
      <c r="B95" s="2" t="s">
        <v>271</v>
      </c>
      <c r="C95" s="2" t="s">
        <v>110</v>
      </c>
      <c r="D95" s="2">
        <v>978</v>
      </c>
    </row>
    <row r="96" spans="1:4" ht="30">
      <c r="A96" s="2" t="s">
        <v>420</v>
      </c>
      <c r="B96" s="2" t="s">
        <v>421</v>
      </c>
      <c r="C96" s="2" t="s">
        <v>107</v>
      </c>
      <c r="D96" s="2">
        <v>480</v>
      </c>
    </row>
    <row r="97" spans="1:4" ht="30">
      <c r="A97" s="2" t="s">
        <v>422</v>
      </c>
      <c r="B97" s="2" t="s">
        <v>423</v>
      </c>
      <c r="C97" s="2" t="s">
        <v>97</v>
      </c>
      <c r="D97" s="2">
        <v>478</v>
      </c>
    </row>
    <row r="98" spans="1:4" ht="30">
      <c r="A98" s="2" t="s">
        <v>424</v>
      </c>
      <c r="B98" s="2" t="s">
        <v>271</v>
      </c>
      <c r="C98" s="2" t="s">
        <v>104</v>
      </c>
      <c r="D98" s="2">
        <v>978</v>
      </c>
    </row>
    <row r="99" spans="1:4" ht="30">
      <c r="A99" s="2" t="s">
        <v>425</v>
      </c>
      <c r="B99" s="2" t="s">
        <v>426</v>
      </c>
      <c r="C99" s="2" t="s">
        <v>103</v>
      </c>
      <c r="D99" s="2">
        <v>484</v>
      </c>
    </row>
    <row r="100" spans="1:4" ht="75">
      <c r="A100" s="2" t="s">
        <v>427</v>
      </c>
      <c r="B100" s="2" t="s">
        <v>361</v>
      </c>
      <c r="C100" s="2" t="s">
        <v>102</v>
      </c>
      <c r="D100" s="2">
        <v>840</v>
      </c>
    </row>
    <row r="101" spans="1:4" ht="60">
      <c r="A101" s="2" t="s">
        <v>428</v>
      </c>
      <c r="B101" s="2" t="s">
        <v>429</v>
      </c>
      <c r="C101" s="2" t="s">
        <v>100</v>
      </c>
      <c r="D101" s="2">
        <v>498</v>
      </c>
    </row>
    <row r="102" spans="1:4">
      <c r="A102" s="2" t="s">
        <v>430</v>
      </c>
      <c r="B102" s="2" t="s">
        <v>271</v>
      </c>
      <c r="C102" s="2" t="s">
        <v>105</v>
      </c>
      <c r="D102" s="2">
        <v>978</v>
      </c>
    </row>
    <row r="103" spans="1:4" ht="30">
      <c r="A103" s="2" t="s">
        <v>431</v>
      </c>
      <c r="B103" s="2" t="s">
        <v>432</v>
      </c>
      <c r="C103" s="2" t="s">
        <v>101</v>
      </c>
      <c r="D103" s="2">
        <v>496</v>
      </c>
    </row>
    <row r="104" spans="1:4" ht="30">
      <c r="A104" s="2" t="s">
        <v>433</v>
      </c>
      <c r="B104" s="2" t="s">
        <v>271</v>
      </c>
      <c r="C104" s="2" t="s">
        <v>109</v>
      </c>
      <c r="D104" s="2">
        <v>978</v>
      </c>
    </row>
    <row r="105" spans="1:4" ht="45">
      <c r="A105" s="2" t="s">
        <v>434</v>
      </c>
      <c r="B105" s="2" t="s">
        <v>276</v>
      </c>
      <c r="C105" s="2" t="s">
        <v>111</v>
      </c>
      <c r="D105" s="2">
        <v>951</v>
      </c>
    </row>
    <row r="106" spans="1:4" ht="30">
      <c r="A106" s="2" t="s">
        <v>435</v>
      </c>
      <c r="B106" s="2" t="s">
        <v>436</v>
      </c>
      <c r="C106" s="2" t="s">
        <v>113</v>
      </c>
      <c r="D106" s="2">
        <v>504</v>
      </c>
    </row>
    <row r="107" spans="1:4" ht="30">
      <c r="A107" s="2" t="s">
        <v>437</v>
      </c>
      <c r="B107" s="2" t="s">
        <v>438</v>
      </c>
      <c r="C107" s="2" t="s">
        <v>112</v>
      </c>
      <c r="D107" s="2">
        <v>943</v>
      </c>
    </row>
    <row r="108" spans="1:4" ht="30">
      <c r="A108" s="2" t="s">
        <v>439</v>
      </c>
      <c r="B108" s="2" t="s">
        <v>440</v>
      </c>
      <c r="C108" s="2" t="s">
        <v>40</v>
      </c>
      <c r="D108" s="2">
        <v>104</v>
      </c>
    </row>
    <row r="109" spans="1:4" ht="30">
      <c r="A109" s="2" t="s">
        <v>441</v>
      </c>
      <c r="B109" s="2" t="s">
        <v>442</v>
      </c>
      <c r="C109" s="2" t="s">
        <v>40</v>
      </c>
      <c r="D109" s="2">
        <v>516</v>
      </c>
    </row>
    <row r="110" spans="1:4" ht="30">
      <c r="A110" s="2" t="s">
        <v>443</v>
      </c>
      <c r="B110" s="2" t="s">
        <v>357</v>
      </c>
      <c r="C110" s="2" t="s">
        <v>40</v>
      </c>
      <c r="D110" s="2">
        <v>36</v>
      </c>
    </row>
    <row r="111" spans="1:4" ht="30">
      <c r="A111" s="2" t="s">
        <v>444</v>
      </c>
      <c r="B111" s="2" t="s">
        <v>445</v>
      </c>
      <c r="C111" s="2" t="s">
        <v>115</v>
      </c>
      <c r="D111" s="2">
        <v>558</v>
      </c>
    </row>
    <row r="112" spans="1:4" ht="30">
      <c r="A112" s="2" t="s">
        <v>446</v>
      </c>
      <c r="B112" s="2" t="s">
        <v>293</v>
      </c>
      <c r="C112" s="2" t="s">
        <v>53</v>
      </c>
      <c r="D112" s="2">
        <v>952</v>
      </c>
    </row>
    <row r="113" spans="1:4" ht="60">
      <c r="A113" s="2" t="s">
        <v>447</v>
      </c>
      <c r="B113" s="2" t="s">
        <v>448</v>
      </c>
      <c r="C113" s="2" t="s">
        <v>116</v>
      </c>
      <c r="D113" s="2">
        <v>554</v>
      </c>
    </row>
    <row r="114" spans="1:4" ht="30">
      <c r="A114" s="2" t="s">
        <v>449</v>
      </c>
      <c r="B114" s="2" t="s">
        <v>450</v>
      </c>
      <c r="C114" s="2" t="s">
        <v>120</v>
      </c>
      <c r="D114" s="2">
        <v>524</v>
      </c>
    </row>
    <row r="115" spans="1:4" ht="30">
      <c r="A115" s="2" t="s">
        <v>451</v>
      </c>
      <c r="B115" s="2" t="s">
        <v>452</v>
      </c>
      <c r="C115" s="2" t="s">
        <v>123</v>
      </c>
      <c r="D115" s="2">
        <v>512</v>
      </c>
    </row>
    <row r="116" spans="1:4" ht="45">
      <c r="A116" s="2" t="s">
        <v>453</v>
      </c>
      <c r="B116" s="2" t="s">
        <v>454</v>
      </c>
      <c r="C116" s="2" t="s">
        <v>121</v>
      </c>
      <c r="D116" s="2">
        <v>800</v>
      </c>
    </row>
    <row r="117" spans="1:4" ht="45">
      <c r="A117" s="2" t="s">
        <v>455</v>
      </c>
      <c r="B117" s="2" t="s">
        <v>456</v>
      </c>
      <c r="C117" s="2" t="s">
        <v>124</v>
      </c>
      <c r="D117" s="2">
        <v>860</v>
      </c>
    </row>
    <row r="118" spans="1:4" ht="30">
      <c r="A118" s="2" t="s">
        <v>457</v>
      </c>
      <c r="B118" s="2" t="s">
        <v>458</v>
      </c>
      <c r="C118" s="2" t="s">
        <v>119</v>
      </c>
      <c r="D118" s="2">
        <v>586</v>
      </c>
    </row>
    <row r="119" spans="1:4">
      <c r="A119" s="2" t="s">
        <v>459</v>
      </c>
      <c r="B119" s="2" t="s">
        <v>361</v>
      </c>
      <c r="C119" s="2" t="s">
        <v>125</v>
      </c>
      <c r="D119" s="2">
        <v>840</v>
      </c>
    </row>
    <row r="120" spans="1:4">
      <c r="A120" s="2" t="s">
        <v>460</v>
      </c>
      <c r="B120" s="2" t="s">
        <v>461</v>
      </c>
      <c r="C120" s="2" t="s">
        <v>122</v>
      </c>
      <c r="D120" s="2">
        <v>590</v>
      </c>
    </row>
    <row r="121" spans="1:4" ht="75">
      <c r="A121" s="2" t="s">
        <v>462</v>
      </c>
      <c r="B121" s="2" t="s">
        <v>463</v>
      </c>
      <c r="C121" s="2" t="s">
        <v>126</v>
      </c>
      <c r="D121" s="2">
        <v>598</v>
      </c>
    </row>
    <row r="122" spans="1:4" ht="30">
      <c r="A122" s="2" t="s">
        <v>464</v>
      </c>
      <c r="B122" s="2" t="s">
        <v>465</v>
      </c>
      <c r="C122" s="2" t="s">
        <v>127</v>
      </c>
      <c r="D122" s="2">
        <v>600</v>
      </c>
    </row>
    <row r="123" spans="1:4" ht="30">
      <c r="A123" s="2" t="s">
        <v>466</v>
      </c>
      <c r="B123" s="2" t="s">
        <v>271</v>
      </c>
      <c r="C123" s="2" t="s">
        <v>134</v>
      </c>
      <c r="D123" s="2">
        <v>978</v>
      </c>
    </row>
    <row r="124" spans="1:4" ht="60">
      <c r="A124" s="2" t="s">
        <v>467</v>
      </c>
      <c r="B124" s="2" t="s">
        <v>361</v>
      </c>
      <c r="C124" s="2" t="s">
        <v>128</v>
      </c>
      <c r="D124" s="2">
        <v>840</v>
      </c>
    </row>
    <row r="125" spans="1:4" ht="30">
      <c r="A125" s="2" t="s">
        <v>468</v>
      </c>
      <c r="B125" s="2" t="s">
        <v>469</v>
      </c>
      <c r="C125" s="2" t="s">
        <v>129</v>
      </c>
      <c r="D125" s="2">
        <v>604</v>
      </c>
    </row>
    <row r="126" spans="1:4" ht="30">
      <c r="A126" s="2" t="s">
        <v>470</v>
      </c>
      <c r="B126" s="2" t="s">
        <v>471</v>
      </c>
      <c r="C126" s="2" t="s">
        <v>21</v>
      </c>
      <c r="D126" s="2">
        <v>608</v>
      </c>
    </row>
    <row r="127" spans="1:4" ht="45">
      <c r="A127" s="2" t="s">
        <v>472</v>
      </c>
      <c r="B127" s="2" t="s">
        <v>338</v>
      </c>
      <c r="C127" s="2" t="s">
        <v>138</v>
      </c>
      <c r="D127" s="2">
        <v>554</v>
      </c>
    </row>
    <row r="128" spans="1:4" ht="30">
      <c r="A128" s="2" t="s">
        <v>473</v>
      </c>
      <c r="B128" s="2" t="s">
        <v>474</v>
      </c>
      <c r="C128" s="2" t="s">
        <v>135</v>
      </c>
      <c r="D128" s="2">
        <v>985</v>
      </c>
    </row>
    <row r="129" spans="1:4" ht="60">
      <c r="A129" s="2" t="s">
        <v>475</v>
      </c>
      <c r="B129" s="2" t="s">
        <v>476</v>
      </c>
      <c r="C129" s="2" t="s">
        <v>140</v>
      </c>
      <c r="D129" s="2">
        <v>953</v>
      </c>
    </row>
    <row r="130" spans="1:4" ht="30">
      <c r="A130" s="2" t="s">
        <v>477</v>
      </c>
      <c r="B130" s="2" t="s">
        <v>361</v>
      </c>
      <c r="C130" s="2" t="s">
        <v>144</v>
      </c>
      <c r="D130" s="2">
        <v>840</v>
      </c>
    </row>
    <row r="131" spans="1:4" ht="30">
      <c r="A131" s="2" t="s">
        <v>478</v>
      </c>
      <c r="B131" s="2" t="s">
        <v>271</v>
      </c>
      <c r="C131" s="2" t="s">
        <v>137</v>
      </c>
      <c r="D131" s="2">
        <v>978</v>
      </c>
    </row>
    <row r="132" spans="1:4" ht="30">
      <c r="A132" s="2" t="s">
        <v>479</v>
      </c>
      <c r="B132" s="2" t="s">
        <v>480</v>
      </c>
      <c r="C132" s="2" t="s">
        <v>136</v>
      </c>
      <c r="D132" s="2">
        <v>634</v>
      </c>
    </row>
    <row r="133" spans="1:4" ht="30">
      <c r="A133" s="2" t="s">
        <v>481</v>
      </c>
      <c r="B133" s="2" t="s">
        <v>482</v>
      </c>
      <c r="C133" s="2" t="s">
        <v>139</v>
      </c>
      <c r="D133" s="2">
        <v>946</v>
      </c>
    </row>
    <row r="134" spans="1:4" ht="30">
      <c r="A134" s="2" t="s">
        <v>483</v>
      </c>
      <c r="B134" s="2" t="s">
        <v>484</v>
      </c>
      <c r="C134" s="2" t="s">
        <v>143</v>
      </c>
      <c r="D134" s="2">
        <v>826</v>
      </c>
    </row>
    <row r="135" spans="1:4" ht="45">
      <c r="A135" s="2" t="s">
        <v>485</v>
      </c>
      <c r="B135" s="2" t="s">
        <v>486</v>
      </c>
      <c r="C135" s="2" t="s">
        <v>141</v>
      </c>
      <c r="D135" s="2">
        <v>643</v>
      </c>
    </row>
    <row r="136" spans="1:4" ht="30">
      <c r="A136" s="2" t="s">
        <v>487</v>
      </c>
      <c r="B136" s="2" t="s">
        <v>488</v>
      </c>
      <c r="C136" s="2" t="s">
        <v>133</v>
      </c>
      <c r="D136" s="2">
        <v>646</v>
      </c>
    </row>
    <row r="137" spans="1:4" ht="60">
      <c r="A137" s="2" t="s">
        <v>489</v>
      </c>
      <c r="B137" s="2" t="s">
        <v>490</v>
      </c>
      <c r="C137" s="2" t="s">
        <v>146</v>
      </c>
      <c r="D137" s="2">
        <v>214</v>
      </c>
    </row>
    <row r="138" spans="1:4" ht="60">
      <c r="A138" s="2" t="s">
        <v>491</v>
      </c>
      <c r="B138" s="2" t="s">
        <v>492</v>
      </c>
      <c r="C138" s="2" t="s">
        <v>145</v>
      </c>
      <c r="D138" s="2">
        <v>203</v>
      </c>
    </row>
    <row r="139" spans="1:4">
      <c r="A139" s="2" t="s">
        <v>493</v>
      </c>
      <c r="B139" s="2" t="s">
        <v>271</v>
      </c>
      <c r="C139" s="2" t="s">
        <v>150</v>
      </c>
      <c r="D139" s="2">
        <v>978</v>
      </c>
    </row>
    <row r="140" spans="1:4" ht="45">
      <c r="A140" s="2" t="s">
        <v>494</v>
      </c>
      <c r="B140" s="2" t="s">
        <v>436</v>
      </c>
      <c r="C140" s="2" t="s">
        <v>147</v>
      </c>
      <c r="D140" s="2">
        <v>504</v>
      </c>
    </row>
    <row r="141" spans="1:4" ht="45">
      <c r="A141" s="2" t="s">
        <v>495</v>
      </c>
      <c r="B141" s="2" t="s">
        <v>271</v>
      </c>
      <c r="C141" s="2" t="s">
        <v>154</v>
      </c>
      <c r="D141" s="2">
        <v>978</v>
      </c>
    </row>
    <row r="142" spans="1:4" ht="45">
      <c r="A142" s="2" t="s">
        <v>496</v>
      </c>
      <c r="B142" s="2" t="s">
        <v>276</v>
      </c>
      <c r="C142" s="2" t="s">
        <v>153</v>
      </c>
      <c r="D142" s="2">
        <v>951</v>
      </c>
    </row>
    <row r="143" spans="1:4" ht="30">
      <c r="A143" s="2" t="s">
        <v>497</v>
      </c>
      <c r="B143" s="2" t="s">
        <v>271</v>
      </c>
      <c r="C143" s="2" t="s">
        <v>151</v>
      </c>
      <c r="D143" s="2">
        <v>978</v>
      </c>
    </row>
    <row r="144" spans="1:4" ht="75">
      <c r="A144" s="2" t="s">
        <v>498</v>
      </c>
      <c r="B144" s="2" t="s">
        <v>271</v>
      </c>
      <c r="C144" s="2" t="s">
        <v>155</v>
      </c>
      <c r="D144" s="2">
        <v>978</v>
      </c>
    </row>
    <row r="145" spans="1:4" ht="75">
      <c r="A145" s="2" t="s">
        <v>499</v>
      </c>
      <c r="B145" s="2" t="s">
        <v>276</v>
      </c>
      <c r="C145" s="2" t="s">
        <v>152</v>
      </c>
      <c r="D145" s="2">
        <v>951</v>
      </c>
    </row>
    <row r="146" spans="1:4">
      <c r="A146" s="2" t="s">
        <v>500</v>
      </c>
      <c r="B146" s="2" t="s">
        <v>501</v>
      </c>
      <c r="C146" s="2" t="s">
        <v>148</v>
      </c>
      <c r="D146" s="2">
        <v>882</v>
      </c>
    </row>
    <row r="147" spans="1:4" ht="45">
      <c r="A147" s="2" t="s">
        <v>502</v>
      </c>
      <c r="B147" s="2" t="s">
        <v>361</v>
      </c>
      <c r="C147" s="2" t="s">
        <v>149</v>
      </c>
      <c r="D147" s="2">
        <v>840</v>
      </c>
    </row>
    <row r="148" spans="1:4" ht="60">
      <c r="A148" s="2" t="s">
        <v>503</v>
      </c>
      <c r="B148" s="2" t="s">
        <v>504</v>
      </c>
      <c r="C148" s="2" t="s">
        <v>156</v>
      </c>
      <c r="D148" s="2">
        <v>678</v>
      </c>
    </row>
    <row r="149" spans="1:4" ht="30">
      <c r="A149" s="2" t="s">
        <v>505</v>
      </c>
      <c r="B149" s="2" t="s">
        <v>506</v>
      </c>
      <c r="C149" s="2" t="s">
        <v>117</v>
      </c>
      <c r="D149" s="2">
        <v>941</v>
      </c>
    </row>
    <row r="150" spans="1:4" ht="45">
      <c r="A150" s="2" t="s">
        <v>507</v>
      </c>
      <c r="B150" s="2" t="s">
        <v>508</v>
      </c>
      <c r="C150" s="2" t="s">
        <v>12</v>
      </c>
      <c r="D150" s="2">
        <v>690</v>
      </c>
    </row>
    <row r="151" spans="1:4" ht="30">
      <c r="A151" s="2" t="s">
        <v>509</v>
      </c>
      <c r="B151" s="2" t="s">
        <v>510</v>
      </c>
      <c r="C151" s="2" t="s">
        <v>158</v>
      </c>
      <c r="D151" s="2">
        <v>760</v>
      </c>
    </row>
    <row r="152" spans="1:4" ht="30">
      <c r="A152" s="2" t="s">
        <v>511</v>
      </c>
      <c r="B152" s="2" t="s">
        <v>293</v>
      </c>
      <c r="C152" s="2" t="s">
        <v>118</v>
      </c>
      <c r="D152" s="2">
        <v>952</v>
      </c>
    </row>
    <row r="153" spans="1:4" ht="30">
      <c r="A153" s="2" t="s">
        <v>512</v>
      </c>
      <c r="B153" s="2" t="s">
        <v>513</v>
      </c>
      <c r="C153" s="2" t="s">
        <v>160</v>
      </c>
      <c r="D153" s="2">
        <v>972</v>
      </c>
    </row>
    <row r="154" spans="1:4" ht="45">
      <c r="A154" s="2" t="s">
        <v>514</v>
      </c>
      <c r="B154" s="2" t="s">
        <v>515</v>
      </c>
      <c r="C154" s="2" t="s">
        <v>161</v>
      </c>
      <c r="D154" s="2">
        <v>901</v>
      </c>
    </row>
    <row r="155" spans="1:4" ht="30">
      <c r="A155" s="2" t="s">
        <v>516</v>
      </c>
      <c r="B155" s="2" t="s">
        <v>517</v>
      </c>
      <c r="C155" s="2" t="s">
        <v>159</v>
      </c>
      <c r="D155" s="2">
        <v>834</v>
      </c>
    </row>
    <row r="156" spans="1:4" ht="30">
      <c r="A156" s="2" t="s">
        <v>518</v>
      </c>
      <c r="B156" s="2" t="s">
        <v>293</v>
      </c>
      <c r="C156" s="2" t="s">
        <v>132</v>
      </c>
      <c r="D156" s="2">
        <v>950</v>
      </c>
    </row>
    <row r="157" spans="1:4" ht="90">
      <c r="A157" s="2" t="s">
        <v>519</v>
      </c>
      <c r="B157" s="2" t="s">
        <v>520</v>
      </c>
      <c r="C157" s="2" t="s">
        <v>47</v>
      </c>
      <c r="D157" s="2">
        <v>840</v>
      </c>
    </row>
    <row r="158" spans="1:4">
      <c r="A158" s="2" t="s">
        <v>521</v>
      </c>
      <c r="B158" s="2" t="s">
        <v>522</v>
      </c>
      <c r="C158" s="2" t="s">
        <v>20</v>
      </c>
      <c r="D158" s="2">
        <v>776</v>
      </c>
    </row>
    <row r="159" spans="1:4" ht="45">
      <c r="A159" s="2" t="s">
        <v>523</v>
      </c>
      <c r="B159" s="2" t="s">
        <v>271</v>
      </c>
      <c r="C159" s="2" t="s">
        <v>32</v>
      </c>
      <c r="D159" s="2">
        <v>978</v>
      </c>
    </row>
    <row r="160" spans="1:4" ht="30">
      <c r="A160" s="2" t="s">
        <v>524</v>
      </c>
      <c r="B160" s="2" t="s">
        <v>525</v>
      </c>
      <c r="C160" s="2" t="s">
        <v>114</v>
      </c>
      <c r="D160" s="2">
        <v>967</v>
      </c>
    </row>
    <row r="161" spans="1:4" ht="45">
      <c r="A161" s="2" t="s">
        <v>526</v>
      </c>
      <c r="B161" s="2" t="s">
        <v>357</v>
      </c>
      <c r="C161" s="2" t="s">
        <v>162</v>
      </c>
      <c r="D161" s="2">
        <v>36</v>
      </c>
    </row>
    <row r="162" spans="1:4" ht="75">
      <c r="A162" s="2" t="s">
        <v>527</v>
      </c>
      <c r="B162" s="2" t="s">
        <v>357</v>
      </c>
      <c r="C162" s="2" t="s">
        <v>16</v>
      </c>
      <c r="D162" s="2">
        <v>36</v>
      </c>
    </row>
    <row r="163" spans="1:4" ht="60">
      <c r="A163" s="2" t="s">
        <v>528</v>
      </c>
      <c r="B163" s="2" t="s">
        <v>361</v>
      </c>
      <c r="C163" s="2" t="s">
        <v>163</v>
      </c>
      <c r="D163" s="2">
        <v>840</v>
      </c>
    </row>
    <row r="164" spans="1:4" ht="30">
      <c r="A164" s="2" t="s">
        <v>529</v>
      </c>
      <c r="B164" s="2" t="s">
        <v>361</v>
      </c>
      <c r="C164" s="2" t="s">
        <v>164</v>
      </c>
      <c r="D164" s="2">
        <v>840</v>
      </c>
    </row>
    <row r="165" spans="1:4" ht="45">
      <c r="A165" s="2" t="s">
        <v>530</v>
      </c>
      <c r="B165" s="2" t="s">
        <v>531</v>
      </c>
      <c r="C165" s="2"/>
      <c r="D165" s="2">
        <v>682</v>
      </c>
    </row>
    <row r="166" spans="1:4" ht="30">
      <c r="A166" s="2" t="s">
        <v>532</v>
      </c>
      <c r="B166" s="2" t="s">
        <v>533</v>
      </c>
      <c r="C166" s="2"/>
      <c r="D166" s="2">
        <v>32</v>
      </c>
    </row>
    <row r="167" spans="1:4" ht="30">
      <c r="A167" s="2" t="s">
        <v>534</v>
      </c>
      <c r="B167" s="2" t="s">
        <v>535</v>
      </c>
      <c r="C167" s="2"/>
      <c r="D167" s="2">
        <v>51</v>
      </c>
    </row>
    <row r="168" spans="1:4" ht="30">
      <c r="A168" s="2" t="s">
        <v>536</v>
      </c>
      <c r="B168" s="2" t="s">
        <v>537</v>
      </c>
      <c r="C168" s="2"/>
      <c r="D168" s="2">
        <v>533</v>
      </c>
    </row>
    <row r="169" spans="1:4" ht="30">
      <c r="A169" s="2" t="s">
        <v>538</v>
      </c>
      <c r="B169" s="2" t="s">
        <v>539</v>
      </c>
      <c r="C169" s="2"/>
      <c r="D169" s="2">
        <v>36</v>
      </c>
    </row>
    <row r="170" spans="1:4" ht="45">
      <c r="A170" s="2" t="s">
        <v>540</v>
      </c>
      <c r="B170" s="2" t="s">
        <v>541</v>
      </c>
      <c r="C170" s="2"/>
      <c r="D170" s="2">
        <v>931</v>
      </c>
    </row>
    <row r="171" spans="1:4" ht="30">
      <c r="A171" s="2" t="s">
        <v>540</v>
      </c>
      <c r="B171" s="2" t="s">
        <v>542</v>
      </c>
      <c r="C171" s="2"/>
      <c r="D171" s="2">
        <v>192</v>
      </c>
    </row>
    <row r="172" spans="1:4" ht="60">
      <c r="A172" s="2" t="s">
        <v>543</v>
      </c>
      <c r="B172" s="2" t="s">
        <v>544</v>
      </c>
      <c r="C172" s="2"/>
      <c r="D172" s="2">
        <v>532</v>
      </c>
    </row>
    <row r="173" spans="1:4" ht="30">
      <c r="A173" s="2" t="s">
        <v>545</v>
      </c>
      <c r="B173" s="2" t="s">
        <v>293</v>
      </c>
      <c r="C173" s="2"/>
      <c r="D173" s="2">
        <v>952</v>
      </c>
    </row>
    <row r="174" spans="1:4" ht="30">
      <c r="A174" s="2" t="s">
        <v>546</v>
      </c>
      <c r="B174" s="2" t="s">
        <v>359</v>
      </c>
      <c r="C174" s="2"/>
      <c r="D174" s="2">
        <v>208</v>
      </c>
    </row>
    <row r="175" spans="1:4" ht="30">
      <c r="A175" s="2" t="s">
        <v>547</v>
      </c>
      <c r="B175" s="2" t="s">
        <v>548</v>
      </c>
      <c r="C175" s="2"/>
      <c r="D175" s="2">
        <v>262</v>
      </c>
    </row>
    <row r="176" spans="1:4" ht="45">
      <c r="A176" s="2" t="s">
        <v>549</v>
      </c>
      <c r="B176" s="2" t="s">
        <v>276</v>
      </c>
      <c r="C176" s="2"/>
      <c r="D176" s="2">
        <v>951</v>
      </c>
    </row>
    <row r="177" spans="1:4" ht="30">
      <c r="A177" s="2" t="s">
        <v>550</v>
      </c>
      <c r="B177" s="2" t="s">
        <v>551</v>
      </c>
      <c r="C177" s="2"/>
      <c r="D177" s="2">
        <v>818</v>
      </c>
    </row>
    <row r="178" spans="1:4" ht="30">
      <c r="A178" s="2" t="s">
        <v>552</v>
      </c>
      <c r="B178" s="2" t="s">
        <v>361</v>
      </c>
      <c r="C178" s="2"/>
      <c r="D178" s="2">
        <v>840</v>
      </c>
    </row>
    <row r="179" spans="1:4" ht="30">
      <c r="A179" s="2" t="s">
        <v>553</v>
      </c>
      <c r="B179" s="2" t="s">
        <v>554</v>
      </c>
      <c r="C179" s="2"/>
      <c r="D179" s="2">
        <v>232</v>
      </c>
    </row>
    <row r="180" spans="1:4" ht="30">
      <c r="A180" s="2" t="s">
        <v>555</v>
      </c>
      <c r="B180" s="2" t="s">
        <v>271</v>
      </c>
      <c r="C180" s="2"/>
      <c r="D180" s="2">
        <v>978</v>
      </c>
    </row>
    <row r="181" spans="1:4">
      <c r="A181" s="2" t="s">
        <v>556</v>
      </c>
      <c r="B181" s="2" t="s">
        <v>271</v>
      </c>
      <c r="C181" s="2"/>
      <c r="D181" s="2">
        <v>978</v>
      </c>
    </row>
    <row r="182" spans="1:4" ht="45">
      <c r="A182" s="2" t="s">
        <v>557</v>
      </c>
      <c r="B182" s="2" t="s">
        <v>558</v>
      </c>
      <c r="C182" s="2"/>
      <c r="D182" s="2">
        <v>230</v>
      </c>
    </row>
    <row r="183" spans="1:4" ht="45">
      <c r="A183" s="2" t="s">
        <v>559</v>
      </c>
      <c r="B183" s="2" t="s">
        <v>560</v>
      </c>
      <c r="C183" s="2"/>
      <c r="D183" s="2">
        <v>238</v>
      </c>
    </row>
    <row r="184" spans="1:4" ht="30">
      <c r="A184" s="2" t="s">
        <v>561</v>
      </c>
      <c r="B184" s="2" t="s">
        <v>562</v>
      </c>
      <c r="C184" s="2"/>
      <c r="D184" s="2">
        <v>242</v>
      </c>
    </row>
    <row r="185" spans="1:4" ht="30">
      <c r="A185" s="2" t="s">
        <v>563</v>
      </c>
      <c r="B185" s="2" t="s">
        <v>271</v>
      </c>
      <c r="C185" s="2"/>
      <c r="D185" s="2">
        <v>978</v>
      </c>
    </row>
    <row r="186" spans="1:4">
      <c r="A186" s="2" t="s">
        <v>564</v>
      </c>
      <c r="B186" s="2" t="s">
        <v>271</v>
      </c>
      <c r="C186" s="2"/>
      <c r="D186" s="2">
        <v>978</v>
      </c>
    </row>
    <row r="187" spans="1:4" ht="30">
      <c r="A187" s="2" t="s">
        <v>565</v>
      </c>
      <c r="B187" s="2" t="s">
        <v>293</v>
      </c>
      <c r="C187" s="2"/>
      <c r="D187" s="2">
        <v>950</v>
      </c>
    </row>
    <row r="188" spans="1:4">
      <c r="A188" s="2" t="s">
        <v>566</v>
      </c>
      <c r="B188" s="2" t="s">
        <v>567</v>
      </c>
      <c r="C188" s="2"/>
      <c r="D188" s="2">
        <v>270</v>
      </c>
    </row>
    <row r="189" spans="1:4" ht="30">
      <c r="A189" s="2" t="s">
        <v>568</v>
      </c>
      <c r="B189" s="2" t="s">
        <v>569</v>
      </c>
      <c r="C189" s="2"/>
      <c r="D189" s="2">
        <v>981</v>
      </c>
    </row>
    <row r="190" spans="1:4" ht="30">
      <c r="A190" s="2" t="s">
        <v>570</v>
      </c>
      <c r="B190" s="2" t="s">
        <v>571</v>
      </c>
      <c r="C190" s="2"/>
      <c r="D190" s="2">
        <v>936</v>
      </c>
    </row>
    <row r="191" spans="1:4" ht="30">
      <c r="A191" s="2" t="s">
        <v>572</v>
      </c>
      <c r="B191" s="2" t="s">
        <v>573</v>
      </c>
      <c r="C191" s="2"/>
      <c r="D191" s="2">
        <v>292</v>
      </c>
    </row>
    <row r="192" spans="1:4">
      <c r="A192" s="2" t="s">
        <v>574</v>
      </c>
      <c r="B192" s="2" t="s">
        <v>271</v>
      </c>
      <c r="C192" s="2"/>
      <c r="D192" s="2">
        <v>978</v>
      </c>
    </row>
    <row r="193" spans="1:4" ht="45">
      <c r="A193" s="2" t="s">
        <v>575</v>
      </c>
      <c r="B193" s="2" t="s">
        <v>276</v>
      </c>
      <c r="C193" s="2"/>
      <c r="D193" s="2">
        <v>951</v>
      </c>
    </row>
    <row r="194" spans="1:4" ht="30">
      <c r="A194" s="2" t="s">
        <v>576</v>
      </c>
      <c r="B194" s="2" t="s">
        <v>359</v>
      </c>
      <c r="C194" s="2"/>
      <c r="D194" s="2">
        <v>208</v>
      </c>
    </row>
    <row r="195" spans="1:4" ht="30">
      <c r="A195" s="2" t="s">
        <v>577</v>
      </c>
      <c r="B195" s="2" t="s">
        <v>271</v>
      </c>
      <c r="C195" s="2"/>
      <c r="D195" s="2">
        <v>978</v>
      </c>
    </row>
    <row r="196" spans="1:4">
      <c r="A196" s="2" t="s">
        <v>578</v>
      </c>
      <c r="B196" s="2" t="s">
        <v>361</v>
      </c>
      <c r="C196" s="2"/>
      <c r="D196" s="2">
        <v>840</v>
      </c>
    </row>
    <row r="197" spans="1:4" ht="30">
      <c r="A197" s="2" t="s">
        <v>579</v>
      </c>
      <c r="B197" s="2" t="s">
        <v>580</v>
      </c>
      <c r="C197" s="2"/>
      <c r="D197" s="2">
        <v>320</v>
      </c>
    </row>
    <row r="198" spans="1:4" ht="30">
      <c r="A198" s="2" t="s">
        <v>581</v>
      </c>
      <c r="B198" s="2" t="s">
        <v>355</v>
      </c>
      <c r="C198" s="2"/>
      <c r="D198" s="2">
        <v>826</v>
      </c>
    </row>
    <row r="199" spans="1:4" ht="30">
      <c r="A199" s="2" t="s">
        <v>582</v>
      </c>
      <c r="B199" s="2" t="s">
        <v>583</v>
      </c>
      <c r="C199" s="2"/>
      <c r="D199" s="2">
        <v>324</v>
      </c>
    </row>
    <row r="200" spans="1:4" ht="45">
      <c r="A200" s="2" t="s">
        <v>584</v>
      </c>
      <c r="B200" s="2" t="s">
        <v>293</v>
      </c>
      <c r="C200" s="2"/>
      <c r="D200" s="2">
        <v>950</v>
      </c>
    </row>
    <row r="201" spans="1:4" ht="45">
      <c r="A201" s="2" t="s">
        <v>585</v>
      </c>
      <c r="B201" s="2" t="s">
        <v>271</v>
      </c>
      <c r="C201" s="2"/>
      <c r="D201" s="2">
        <v>978</v>
      </c>
    </row>
    <row r="202" spans="1:4">
      <c r="A202" s="2" t="s">
        <v>586</v>
      </c>
      <c r="B202" s="2" t="s">
        <v>587</v>
      </c>
      <c r="C202" s="2"/>
      <c r="D202" s="2">
        <v>332</v>
      </c>
    </row>
    <row r="203" spans="1:4" ht="45">
      <c r="A203" s="2" t="s">
        <v>588</v>
      </c>
      <c r="B203" s="2" t="s">
        <v>589</v>
      </c>
      <c r="C203" s="2"/>
      <c r="D203" s="2">
        <v>344</v>
      </c>
    </row>
    <row r="204" spans="1:4" ht="30">
      <c r="A204" s="2" t="s">
        <v>590</v>
      </c>
      <c r="B204" s="2" t="s">
        <v>591</v>
      </c>
      <c r="C204" s="2"/>
      <c r="D204" s="2">
        <v>458</v>
      </c>
    </row>
    <row r="205" spans="1:4">
      <c r="A205" s="2" t="s">
        <v>592</v>
      </c>
      <c r="B205" s="2" t="s">
        <v>593</v>
      </c>
      <c r="C205" s="2"/>
      <c r="D205" s="2">
        <v>566</v>
      </c>
    </row>
    <row r="206" spans="1:4" ht="45">
      <c r="A206" s="2" t="s">
        <v>594</v>
      </c>
      <c r="B206" s="2" t="s">
        <v>338</v>
      </c>
      <c r="C206" s="2"/>
      <c r="D206" s="2">
        <v>554</v>
      </c>
    </row>
    <row r="207" spans="1:4" ht="45">
      <c r="A207" s="2" t="s">
        <v>595</v>
      </c>
      <c r="B207" s="2" t="s">
        <v>308</v>
      </c>
      <c r="C207" s="2"/>
      <c r="D207" s="2">
        <v>578</v>
      </c>
    </row>
    <row r="208" spans="1:4" ht="60">
      <c r="A208" s="2" t="s">
        <v>596</v>
      </c>
      <c r="B208" s="2" t="s">
        <v>476</v>
      </c>
      <c r="C208" s="2"/>
      <c r="D208" s="2">
        <v>953</v>
      </c>
    </row>
    <row r="209" spans="1:4" ht="30">
      <c r="A209" s="2" t="s">
        <v>597</v>
      </c>
      <c r="B209" s="2" t="s">
        <v>598</v>
      </c>
      <c r="C209" s="2"/>
      <c r="D209" s="2">
        <v>694</v>
      </c>
    </row>
    <row r="210" spans="1:4" ht="45">
      <c r="A210" s="2" t="s">
        <v>599</v>
      </c>
      <c r="B210" s="2" t="s">
        <v>600</v>
      </c>
      <c r="C210" s="2"/>
      <c r="D210" s="2">
        <v>702</v>
      </c>
    </row>
    <row r="211" spans="1:4" ht="30">
      <c r="A211" s="2" t="s">
        <v>601</v>
      </c>
      <c r="B211" s="2" t="s">
        <v>271</v>
      </c>
      <c r="C211" s="2"/>
      <c r="D211" s="2">
        <v>978</v>
      </c>
    </row>
    <row r="212" spans="1:4" ht="30">
      <c r="A212" s="2" t="s">
        <v>602</v>
      </c>
      <c r="B212" s="2" t="s">
        <v>271</v>
      </c>
      <c r="C212" s="2"/>
      <c r="D212" s="2">
        <v>978</v>
      </c>
    </row>
    <row r="213" spans="1:4" ht="45">
      <c r="A213" s="2" t="s">
        <v>603</v>
      </c>
      <c r="B213" s="2" t="s">
        <v>604</v>
      </c>
      <c r="C213" s="2"/>
      <c r="D213" s="2">
        <v>90</v>
      </c>
    </row>
    <row r="214" spans="1:4" ht="30">
      <c r="A214" s="2" t="s">
        <v>605</v>
      </c>
      <c r="B214" s="2" t="s">
        <v>606</v>
      </c>
      <c r="C214" s="2"/>
      <c r="D214" s="2">
        <v>706</v>
      </c>
    </row>
    <row r="215" spans="1:4" ht="45">
      <c r="A215" s="2" t="s">
        <v>607</v>
      </c>
      <c r="B215" s="2" t="s">
        <v>608</v>
      </c>
      <c r="C215" s="2"/>
      <c r="D215" s="2">
        <v>938</v>
      </c>
    </row>
    <row r="216" spans="1:4" ht="45">
      <c r="A216" s="2" t="s">
        <v>609</v>
      </c>
      <c r="B216" s="2" t="s">
        <v>610</v>
      </c>
      <c r="C216" s="2"/>
      <c r="D216" s="2">
        <v>728</v>
      </c>
    </row>
    <row r="217" spans="1:4" ht="45">
      <c r="A217" s="2" t="s">
        <v>611</v>
      </c>
      <c r="B217" s="2" t="s">
        <v>612</v>
      </c>
      <c r="C217" s="2"/>
      <c r="D217" s="2">
        <v>144</v>
      </c>
    </row>
    <row r="218" spans="1:4" ht="30">
      <c r="A218" s="2" t="s">
        <v>613</v>
      </c>
      <c r="B218" s="2" t="s">
        <v>404</v>
      </c>
      <c r="C218" s="2"/>
      <c r="D218" s="2">
        <v>756</v>
      </c>
    </row>
    <row r="219" spans="1:4" ht="30">
      <c r="A219" s="2" t="s">
        <v>614</v>
      </c>
      <c r="B219" s="2" t="s">
        <v>615</v>
      </c>
      <c r="C219" s="2"/>
      <c r="D219" s="2">
        <v>968</v>
      </c>
    </row>
    <row r="220" spans="1:4" ht="30">
      <c r="A220" s="2" t="s">
        <v>616</v>
      </c>
      <c r="B220" s="2" t="s">
        <v>617</v>
      </c>
      <c r="C220" s="2"/>
      <c r="D220" s="2">
        <v>752</v>
      </c>
    </row>
    <row r="221" spans="1:4" ht="60">
      <c r="A221" s="2" t="s">
        <v>618</v>
      </c>
      <c r="B221" s="2" t="s">
        <v>308</v>
      </c>
      <c r="C221" s="2"/>
      <c r="D221" s="2">
        <v>578</v>
      </c>
    </row>
    <row r="222" spans="1:4" ht="30">
      <c r="A222" s="2" t="s">
        <v>619</v>
      </c>
      <c r="B222" s="2" t="s">
        <v>620</v>
      </c>
      <c r="C222" s="2"/>
      <c r="D222" s="2">
        <v>748</v>
      </c>
    </row>
    <row r="223" spans="1:4" ht="75">
      <c r="A223" s="2" t="s">
        <v>621</v>
      </c>
      <c r="B223" s="2" t="s">
        <v>271</v>
      </c>
      <c r="C223" s="2"/>
      <c r="D223" s="2">
        <v>978</v>
      </c>
    </row>
    <row r="224" spans="1:4" ht="30">
      <c r="A224" s="2" t="s">
        <v>622</v>
      </c>
      <c r="B224" s="2" t="s">
        <v>623</v>
      </c>
      <c r="C224" s="2"/>
      <c r="D224" s="2">
        <v>764</v>
      </c>
    </row>
    <row r="225" spans="1:4" ht="45">
      <c r="A225" s="2" t="s">
        <v>624</v>
      </c>
      <c r="B225" s="2" t="s">
        <v>361</v>
      </c>
      <c r="C225" s="2"/>
      <c r="D225" s="2">
        <v>840</v>
      </c>
    </row>
    <row r="226" spans="1:4" ht="30">
      <c r="A226" s="2" t="s">
        <v>625</v>
      </c>
      <c r="B226" s="2" t="s">
        <v>293</v>
      </c>
      <c r="C226" s="2"/>
      <c r="D226" s="2">
        <v>952</v>
      </c>
    </row>
    <row r="227" spans="1:4" ht="30">
      <c r="A227" s="2" t="s">
        <v>626</v>
      </c>
      <c r="B227" s="2" t="s">
        <v>627</v>
      </c>
      <c r="C227" s="2"/>
      <c r="D227" s="2">
        <v>554</v>
      </c>
    </row>
    <row r="228" spans="1:4" ht="45">
      <c r="A228" s="2" t="s">
        <v>628</v>
      </c>
      <c r="B228" s="2" t="s">
        <v>629</v>
      </c>
      <c r="C228" s="2"/>
      <c r="D228" s="2">
        <v>780</v>
      </c>
    </row>
    <row r="229" spans="1:4" ht="30">
      <c r="A229" s="2" t="s">
        <v>630</v>
      </c>
      <c r="B229" s="2" t="s">
        <v>631</v>
      </c>
      <c r="C229" s="2"/>
      <c r="D229" s="2">
        <v>788</v>
      </c>
    </row>
    <row r="230" spans="1:4" ht="30">
      <c r="A230" s="2" t="s">
        <v>632</v>
      </c>
      <c r="B230" s="2" t="s">
        <v>633</v>
      </c>
      <c r="C230" s="2"/>
      <c r="D230" s="2">
        <v>934</v>
      </c>
    </row>
    <row r="231" spans="1:4" ht="30">
      <c r="A231" s="2" t="s">
        <v>634</v>
      </c>
      <c r="B231" s="2" t="s">
        <v>635</v>
      </c>
      <c r="C231" s="2"/>
      <c r="D231" s="2">
        <v>949</v>
      </c>
    </row>
    <row r="232" spans="1:4" ht="45">
      <c r="A232" s="2" t="s">
        <v>636</v>
      </c>
      <c r="B232" s="2" t="s">
        <v>637</v>
      </c>
      <c r="C232" s="2"/>
      <c r="D232" s="2">
        <v>36</v>
      </c>
    </row>
    <row r="233" spans="1:4">
      <c r="A233" s="2" t="s">
        <v>638</v>
      </c>
      <c r="B233" s="2" t="s">
        <v>639</v>
      </c>
      <c r="C233" s="2"/>
      <c r="D233" s="2">
        <v>980</v>
      </c>
    </row>
    <row r="234" spans="1:4" ht="45">
      <c r="A234" s="2" t="s">
        <v>640</v>
      </c>
      <c r="B234" s="2" t="s">
        <v>641</v>
      </c>
      <c r="C234" s="2"/>
      <c r="D234" s="2">
        <v>784</v>
      </c>
    </row>
    <row r="235" spans="1:4" ht="45">
      <c r="A235" s="2" t="s">
        <v>642</v>
      </c>
      <c r="B235" s="2" t="s">
        <v>643</v>
      </c>
      <c r="C235" s="2"/>
      <c r="D235" s="2">
        <v>858</v>
      </c>
    </row>
    <row r="236" spans="1:4" ht="30">
      <c r="A236" s="2" t="s">
        <v>644</v>
      </c>
      <c r="B236" s="2" t="s">
        <v>645</v>
      </c>
      <c r="C236" s="2"/>
      <c r="D236" s="2">
        <v>548</v>
      </c>
    </row>
    <row r="237" spans="1:4" ht="30">
      <c r="A237" s="2" t="s">
        <v>646</v>
      </c>
      <c r="B237" s="2" t="s">
        <v>647</v>
      </c>
      <c r="C237" s="2"/>
      <c r="D237" s="2">
        <v>937</v>
      </c>
    </row>
    <row r="238" spans="1:4">
      <c r="A238" s="2" t="s">
        <v>648</v>
      </c>
      <c r="B238" s="2" t="s">
        <v>649</v>
      </c>
      <c r="C238" s="2"/>
      <c r="D238" s="2">
        <v>704</v>
      </c>
    </row>
    <row r="239" spans="1:4" ht="45">
      <c r="A239" s="2" t="s">
        <v>650</v>
      </c>
      <c r="B239" s="2" t="s">
        <v>476</v>
      </c>
      <c r="C239" s="2"/>
      <c r="D239" s="2">
        <v>953</v>
      </c>
    </row>
    <row r="240" spans="1:4" ht="30">
      <c r="A240" s="2" t="s">
        <v>651</v>
      </c>
      <c r="B240" s="2" t="s">
        <v>652</v>
      </c>
      <c r="C240" s="2"/>
      <c r="D240" s="2">
        <v>886</v>
      </c>
    </row>
    <row r="241" spans="1:4" ht="45">
      <c r="A241" s="2" t="s">
        <v>653</v>
      </c>
      <c r="B241" s="2" t="s">
        <v>654</v>
      </c>
      <c r="C241" s="2"/>
      <c r="D241" s="2">
        <v>932</v>
      </c>
    </row>
    <row r="242" spans="1:4" ht="60">
      <c r="A242" s="2" t="s">
        <v>655</v>
      </c>
      <c r="B242" s="2" t="s">
        <v>361</v>
      </c>
      <c r="C242" s="2"/>
      <c r="D242" s="2">
        <v>840</v>
      </c>
    </row>
  </sheetData>
  <pageMargins left="0.7" right="0.7" top="0.75" bottom="0.75" header="0.3" footer="0.3"/>
  <customProperties>
    <customPr name="OrphanNamesChecked" r:id="rId1"/>
  </customPropertie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/>
  <dimension ref="A1:V239"/>
  <sheetViews>
    <sheetView workbookViewId="0">
      <selection sqref="A1:XFD1048576"/>
    </sheetView>
  </sheetViews>
  <sheetFormatPr baseColWidth="10" defaultRowHeight="15"/>
  <cols>
    <col min="2" max="11" width="10.140625" bestFit="1" customWidth="1"/>
    <col min="14" max="22" width="10.140625" bestFit="1" customWidth="1"/>
  </cols>
  <sheetData>
    <row r="1" spans="1:22" ht="18.75">
      <c r="A1" s="52" t="s">
        <v>677</v>
      </c>
      <c r="C1" t="s">
        <v>686</v>
      </c>
      <c r="M1" s="52" t="s">
        <v>678</v>
      </c>
      <c r="N1" t="s">
        <v>687</v>
      </c>
    </row>
    <row r="2" spans="1:22" ht="15.75">
      <c r="A2" s="1" t="s">
        <v>14</v>
      </c>
      <c r="B2" s="53">
        <v>2024</v>
      </c>
      <c r="C2" s="53">
        <v>2023</v>
      </c>
      <c r="D2" s="53">
        <v>2022</v>
      </c>
      <c r="E2" s="53">
        <v>2021</v>
      </c>
      <c r="F2" s="53">
        <v>2020</v>
      </c>
      <c r="G2" s="53">
        <v>2019</v>
      </c>
      <c r="H2" s="53">
        <v>2018</v>
      </c>
      <c r="I2" s="53">
        <v>2017</v>
      </c>
      <c r="J2" s="53">
        <v>2016</v>
      </c>
      <c r="K2" s="53">
        <v>2015</v>
      </c>
      <c r="L2" s="53"/>
      <c r="M2" s="54" t="s">
        <v>14</v>
      </c>
      <c r="N2" s="53">
        <v>2024</v>
      </c>
      <c r="O2" s="53">
        <v>2023</v>
      </c>
      <c r="P2" s="53">
        <v>2022</v>
      </c>
      <c r="Q2" s="53">
        <v>2021</v>
      </c>
      <c r="R2" s="53">
        <v>2020</v>
      </c>
      <c r="S2" s="53">
        <v>2019</v>
      </c>
      <c r="T2" s="53">
        <v>2018</v>
      </c>
      <c r="U2" s="53">
        <v>2017</v>
      </c>
      <c r="V2" s="53">
        <v>2016</v>
      </c>
    </row>
    <row r="3" spans="1:22">
      <c r="A3" s="2" t="s">
        <v>157</v>
      </c>
      <c r="B3">
        <v>0.36499999999999999</v>
      </c>
      <c r="C3">
        <v>0.35970000000000002</v>
      </c>
      <c r="D3" t="s">
        <v>679</v>
      </c>
      <c r="E3" t="s">
        <v>679</v>
      </c>
      <c r="F3" t="s">
        <v>679</v>
      </c>
      <c r="G3" t="s">
        <v>679</v>
      </c>
      <c r="H3" t="s">
        <v>679</v>
      </c>
      <c r="I3" t="s">
        <v>679</v>
      </c>
      <c r="J3" t="s">
        <v>679</v>
      </c>
      <c r="K3" t="s">
        <v>679</v>
      </c>
      <c r="M3" s="2" t="s">
        <v>157</v>
      </c>
      <c r="N3">
        <v>0.38300000000000001</v>
      </c>
      <c r="O3">
        <v>0.35970000000000002</v>
      </c>
      <c r="P3" t="s">
        <v>679</v>
      </c>
      <c r="Q3" t="s">
        <v>679</v>
      </c>
      <c r="R3" t="s">
        <v>679</v>
      </c>
      <c r="S3" t="s">
        <v>679</v>
      </c>
      <c r="T3" t="s">
        <v>679</v>
      </c>
      <c r="U3" t="s">
        <v>679</v>
      </c>
      <c r="V3" t="s">
        <v>679</v>
      </c>
    </row>
    <row r="4" spans="1:22">
      <c r="A4" s="2" t="s">
        <v>15</v>
      </c>
      <c r="B4" t="s">
        <v>679</v>
      </c>
      <c r="C4" t="s">
        <v>679</v>
      </c>
      <c r="D4" t="s">
        <v>679</v>
      </c>
      <c r="E4" t="s">
        <v>679</v>
      </c>
      <c r="F4" t="s">
        <v>679</v>
      </c>
      <c r="G4" t="s">
        <v>679</v>
      </c>
      <c r="H4" t="s">
        <v>679</v>
      </c>
      <c r="I4" t="s">
        <v>679</v>
      </c>
      <c r="J4" t="s">
        <v>679</v>
      </c>
      <c r="K4" t="s">
        <v>679</v>
      </c>
      <c r="M4" s="2" t="s">
        <v>15</v>
      </c>
      <c r="N4" t="s">
        <v>679</v>
      </c>
      <c r="O4" t="s">
        <v>679</v>
      </c>
      <c r="P4" t="s">
        <v>679</v>
      </c>
      <c r="Q4" t="s">
        <v>679</v>
      </c>
      <c r="R4" t="s">
        <v>679</v>
      </c>
      <c r="S4" t="s">
        <v>679</v>
      </c>
      <c r="T4" t="s">
        <v>679</v>
      </c>
      <c r="U4" t="s">
        <v>679</v>
      </c>
      <c r="V4" t="s">
        <v>679</v>
      </c>
    </row>
    <row r="5" spans="1:22">
      <c r="A5" s="2" t="s">
        <v>17</v>
      </c>
      <c r="B5" t="s">
        <v>679</v>
      </c>
      <c r="C5" t="s">
        <v>679</v>
      </c>
      <c r="D5" t="s">
        <v>679</v>
      </c>
      <c r="E5" t="s">
        <v>679</v>
      </c>
      <c r="F5" t="s">
        <v>679</v>
      </c>
      <c r="G5" t="s">
        <v>679</v>
      </c>
      <c r="H5" t="s">
        <v>679</v>
      </c>
      <c r="I5" t="s">
        <v>679</v>
      </c>
      <c r="J5" t="s">
        <v>679</v>
      </c>
      <c r="K5" t="s">
        <v>679</v>
      </c>
      <c r="M5" s="2" t="s">
        <v>17</v>
      </c>
      <c r="N5" t="s">
        <v>679</v>
      </c>
      <c r="O5" t="s">
        <v>679</v>
      </c>
      <c r="P5" t="s">
        <v>679</v>
      </c>
      <c r="Q5" t="s">
        <v>679</v>
      </c>
      <c r="R5" t="s">
        <v>679</v>
      </c>
      <c r="S5" t="s">
        <v>679</v>
      </c>
      <c r="T5" t="s">
        <v>679</v>
      </c>
      <c r="U5" t="s">
        <v>679</v>
      </c>
      <c r="V5" t="s">
        <v>679</v>
      </c>
    </row>
    <row r="6" spans="1:22">
      <c r="A6" s="2" t="s">
        <v>23</v>
      </c>
      <c r="B6" t="s">
        <v>679</v>
      </c>
      <c r="C6" t="s">
        <v>679</v>
      </c>
      <c r="D6" t="s">
        <v>679</v>
      </c>
      <c r="E6" t="s">
        <v>679</v>
      </c>
      <c r="F6" t="s">
        <v>679</v>
      </c>
      <c r="G6" t="s">
        <v>679</v>
      </c>
      <c r="H6" t="s">
        <v>679</v>
      </c>
      <c r="I6" t="s">
        <v>679</v>
      </c>
      <c r="J6" t="s">
        <v>679</v>
      </c>
      <c r="K6" t="s">
        <v>679</v>
      </c>
      <c r="M6" s="2" t="s">
        <v>23</v>
      </c>
      <c r="N6" t="s">
        <v>679</v>
      </c>
      <c r="O6" t="s">
        <v>679</v>
      </c>
      <c r="P6" t="s">
        <v>679</v>
      </c>
      <c r="Q6" t="s">
        <v>679</v>
      </c>
      <c r="R6" t="s">
        <v>679</v>
      </c>
      <c r="S6" t="s">
        <v>679</v>
      </c>
      <c r="T6" t="s">
        <v>679</v>
      </c>
      <c r="U6" t="s">
        <v>679</v>
      </c>
      <c r="V6" t="s">
        <v>679</v>
      </c>
    </row>
    <row r="7" spans="1:22">
      <c r="A7" s="2" t="s">
        <v>60</v>
      </c>
      <c r="B7" t="s">
        <v>679</v>
      </c>
      <c r="C7" t="s">
        <v>679</v>
      </c>
      <c r="D7" t="s">
        <v>679</v>
      </c>
      <c r="E7" t="s">
        <v>679</v>
      </c>
      <c r="F7" t="s">
        <v>679</v>
      </c>
      <c r="G7" t="s">
        <v>679</v>
      </c>
      <c r="H7" t="s">
        <v>679</v>
      </c>
      <c r="I7" t="s">
        <v>679</v>
      </c>
      <c r="J7" t="s">
        <v>679</v>
      </c>
      <c r="K7" t="s">
        <v>679</v>
      </c>
      <c r="M7" s="2" t="s">
        <v>60</v>
      </c>
      <c r="N7" t="s">
        <v>679</v>
      </c>
      <c r="O7" t="s">
        <v>679</v>
      </c>
      <c r="P7" t="s">
        <v>679</v>
      </c>
      <c r="Q7" t="s">
        <v>679</v>
      </c>
      <c r="R7" t="s">
        <v>679</v>
      </c>
      <c r="S7" t="s">
        <v>679</v>
      </c>
      <c r="T7" t="s">
        <v>679</v>
      </c>
      <c r="U7" t="s">
        <v>679</v>
      </c>
      <c r="V7" t="s">
        <v>679</v>
      </c>
    </row>
    <row r="8" spans="1:22">
      <c r="A8" s="2" t="s">
        <v>19</v>
      </c>
      <c r="B8" t="s">
        <v>679</v>
      </c>
      <c r="C8" t="s">
        <v>679</v>
      </c>
      <c r="D8" t="s">
        <v>679</v>
      </c>
      <c r="E8" t="s">
        <v>679</v>
      </c>
      <c r="F8" t="s">
        <v>679</v>
      </c>
      <c r="G8" t="s">
        <v>679</v>
      </c>
      <c r="H8" t="s">
        <v>679</v>
      </c>
      <c r="I8" t="s">
        <v>679</v>
      </c>
      <c r="J8" t="s">
        <v>679</v>
      </c>
      <c r="K8" t="s">
        <v>679</v>
      </c>
      <c r="M8" s="2" t="s">
        <v>19</v>
      </c>
      <c r="N8" t="s">
        <v>679</v>
      </c>
      <c r="O8" t="s">
        <v>679</v>
      </c>
      <c r="P8" t="s">
        <v>679</v>
      </c>
      <c r="Q8" t="s">
        <v>679</v>
      </c>
      <c r="R8" t="s">
        <v>679</v>
      </c>
      <c r="S8" t="s">
        <v>679</v>
      </c>
      <c r="T8" t="s">
        <v>679</v>
      </c>
      <c r="U8" t="s">
        <v>679</v>
      </c>
      <c r="V8" t="s">
        <v>679</v>
      </c>
    </row>
    <row r="9" spans="1:22">
      <c r="A9" s="2" t="s">
        <v>22</v>
      </c>
      <c r="B9" t="s">
        <v>679</v>
      </c>
      <c r="C9" t="s">
        <v>679</v>
      </c>
      <c r="D9" t="s">
        <v>679</v>
      </c>
      <c r="E9" t="s">
        <v>679</v>
      </c>
      <c r="F9" t="s">
        <v>679</v>
      </c>
      <c r="G9" t="s">
        <v>679</v>
      </c>
      <c r="H9" t="s">
        <v>679</v>
      </c>
      <c r="I9" t="s">
        <v>679</v>
      </c>
      <c r="J9" t="s">
        <v>679</v>
      </c>
      <c r="K9" t="s">
        <v>679</v>
      </c>
      <c r="M9" s="2" t="s">
        <v>22</v>
      </c>
      <c r="N9" t="s">
        <v>679</v>
      </c>
      <c r="O9" t="s">
        <v>679</v>
      </c>
      <c r="P9" t="s">
        <v>679</v>
      </c>
      <c r="Q9" t="s">
        <v>679</v>
      </c>
      <c r="R9" t="s">
        <v>679</v>
      </c>
      <c r="S9" t="s">
        <v>679</v>
      </c>
      <c r="T9" t="s">
        <v>679</v>
      </c>
      <c r="U9" t="s">
        <v>679</v>
      </c>
      <c r="V9" t="s">
        <v>679</v>
      </c>
    </row>
    <row r="10" spans="1:22" s="21" customFormat="1" ht="15.75">
      <c r="A10" s="73" t="s">
        <v>25</v>
      </c>
      <c r="B10" s="21">
        <v>0.90349999999999997</v>
      </c>
      <c r="C10" s="21">
        <v>0.89670000000000005</v>
      </c>
      <c r="D10" s="21">
        <v>0.90339999999999998</v>
      </c>
      <c r="E10" s="21">
        <v>0.94199999999999995</v>
      </c>
      <c r="F10" s="21">
        <v>0.92469999999999997</v>
      </c>
      <c r="G10" s="21">
        <v>0.92279999999999995</v>
      </c>
      <c r="H10" s="21" t="s">
        <v>679</v>
      </c>
      <c r="I10" s="21" t="s">
        <v>679</v>
      </c>
      <c r="J10" s="21" t="s">
        <v>679</v>
      </c>
      <c r="K10" s="21" t="s">
        <v>679</v>
      </c>
      <c r="M10" s="73" t="s">
        <v>25</v>
      </c>
      <c r="N10" s="21">
        <v>0.89149999999999996</v>
      </c>
      <c r="O10" s="21">
        <v>0.90010000000000001</v>
      </c>
      <c r="P10" s="21" t="s">
        <v>679</v>
      </c>
      <c r="Q10" s="21">
        <v>0.92049999999999998</v>
      </c>
      <c r="R10" s="21">
        <v>0.98350000000000004</v>
      </c>
      <c r="S10" s="21">
        <v>0.91220000000000001</v>
      </c>
      <c r="T10" s="21" t="s">
        <v>679</v>
      </c>
      <c r="U10" s="21" t="s">
        <v>679</v>
      </c>
      <c r="V10" s="21" t="s">
        <v>679</v>
      </c>
    </row>
    <row r="11" spans="1:22">
      <c r="A11" s="2" t="s">
        <v>24</v>
      </c>
      <c r="B11" t="s">
        <v>679</v>
      </c>
      <c r="C11" t="s">
        <v>679</v>
      </c>
      <c r="D11" t="s">
        <v>679</v>
      </c>
      <c r="E11" t="s">
        <v>679</v>
      </c>
      <c r="F11" t="s">
        <v>679</v>
      </c>
      <c r="G11" t="s">
        <v>679</v>
      </c>
      <c r="H11" t="s">
        <v>679</v>
      </c>
      <c r="I11" t="s">
        <v>679</v>
      </c>
      <c r="J11" t="s">
        <v>679</v>
      </c>
      <c r="K11" t="s">
        <v>679</v>
      </c>
      <c r="M11" s="2" t="s">
        <v>24</v>
      </c>
      <c r="N11" t="s">
        <v>679</v>
      </c>
      <c r="O11" t="s">
        <v>679</v>
      </c>
      <c r="P11" t="s">
        <v>679</v>
      </c>
      <c r="Q11" t="s">
        <v>679</v>
      </c>
      <c r="R11" t="s">
        <v>679</v>
      </c>
      <c r="S11" t="s">
        <v>679</v>
      </c>
      <c r="T11" t="s">
        <v>679</v>
      </c>
      <c r="U11" t="s">
        <v>679</v>
      </c>
      <c r="V11" t="s">
        <v>679</v>
      </c>
    </row>
    <row r="12" spans="1:22">
      <c r="A12" s="2" t="s">
        <v>26</v>
      </c>
      <c r="B12" t="s">
        <v>679</v>
      </c>
      <c r="C12" t="s">
        <v>679</v>
      </c>
      <c r="D12" t="s">
        <v>679</v>
      </c>
      <c r="E12" t="s">
        <v>679</v>
      </c>
      <c r="F12" t="s">
        <v>679</v>
      </c>
      <c r="G12" t="s">
        <v>679</v>
      </c>
      <c r="H12" t="s">
        <v>679</v>
      </c>
      <c r="I12" t="s">
        <v>679</v>
      </c>
      <c r="J12" t="s">
        <v>679</v>
      </c>
      <c r="K12" t="s">
        <v>679</v>
      </c>
      <c r="M12" s="2" t="s">
        <v>26</v>
      </c>
      <c r="N12" t="s">
        <v>679</v>
      </c>
      <c r="O12" t="s">
        <v>679</v>
      </c>
      <c r="P12" t="s">
        <v>679</v>
      </c>
      <c r="Q12" t="s">
        <v>679</v>
      </c>
      <c r="R12" t="s">
        <v>679</v>
      </c>
      <c r="S12" t="s">
        <v>679</v>
      </c>
      <c r="T12" t="s">
        <v>679</v>
      </c>
      <c r="U12" t="s">
        <v>679</v>
      </c>
      <c r="V12" t="s">
        <v>679</v>
      </c>
    </row>
    <row r="13" spans="1:22">
      <c r="A13" s="2" t="s">
        <v>38</v>
      </c>
      <c r="B13" t="s">
        <v>679</v>
      </c>
      <c r="C13" t="s">
        <v>679</v>
      </c>
      <c r="D13" t="s">
        <v>679</v>
      </c>
      <c r="E13" t="s">
        <v>679</v>
      </c>
      <c r="F13" t="s">
        <v>679</v>
      </c>
      <c r="G13" t="s">
        <v>679</v>
      </c>
      <c r="H13" t="s">
        <v>679</v>
      </c>
      <c r="I13" t="s">
        <v>679</v>
      </c>
      <c r="J13" t="s">
        <v>679</v>
      </c>
      <c r="K13" t="s">
        <v>679</v>
      </c>
      <c r="M13" s="2" t="s">
        <v>38</v>
      </c>
      <c r="N13" t="s">
        <v>679</v>
      </c>
      <c r="O13" t="s">
        <v>679</v>
      </c>
      <c r="P13" t="s">
        <v>679</v>
      </c>
      <c r="Q13" t="s">
        <v>679</v>
      </c>
      <c r="R13" t="s">
        <v>679</v>
      </c>
      <c r="S13" t="s">
        <v>679</v>
      </c>
      <c r="T13" t="s">
        <v>679</v>
      </c>
      <c r="U13" t="s">
        <v>679</v>
      </c>
      <c r="V13" t="s">
        <v>679</v>
      </c>
    </row>
    <row r="14" spans="1:22">
      <c r="A14" s="2" t="s">
        <v>30</v>
      </c>
      <c r="B14" t="s">
        <v>679</v>
      </c>
      <c r="C14" t="s">
        <v>679</v>
      </c>
      <c r="D14" t="s">
        <v>679</v>
      </c>
      <c r="E14" t="s">
        <v>679</v>
      </c>
      <c r="F14" t="s">
        <v>679</v>
      </c>
      <c r="G14" t="s">
        <v>679</v>
      </c>
      <c r="H14" t="s">
        <v>679</v>
      </c>
      <c r="I14" t="s">
        <v>679</v>
      </c>
      <c r="J14" t="s">
        <v>679</v>
      </c>
      <c r="K14" t="s">
        <v>679</v>
      </c>
      <c r="M14" s="2" t="s">
        <v>30</v>
      </c>
      <c r="N14" t="s">
        <v>679</v>
      </c>
      <c r="O14" t="s">
        <v>679</v>
      </c>
      <c r="P14" t="s">
        <v>679</v>
      </c>
      <c r="Q14" t="s">
        <v>679</v>
      </c>
      <c r="R14" t="s">
        <v>679</v>
      </c>
      <c r="S14" t="s">
        <v>679</v>
      </c>
      <c r="T14" t="s">
        <v>679</v>
      </c>
      <c r="U14" t="s">
        <v>679</v>
      </c>
      <c r="V14" t="s">
        <v>679</v>
      </c>
    </row>
    <row r="15" spans="1:22">
      <c r="A15" s="2" t="s">
        <v>29</v>
      </c>
      <c r="B15" t="s">
        <v>679</v>
      </c>
      <c r="C15" t="s">
        <v>679</v>
      </c>
      <c r="D15" t="s">
        <v>679</v>
      </c>
      <c r="E15" t="s">
        <v>679</v>
      </c>
      <c r="F15" t="s">
        <v>679</v>
      </c>
      <c r="G15" t="s">
        <v>679</v>
      </c>
      <c r="H15" t="s">
        <v>679</v>
      </c>
      <c r="I15" t="s">
        <v>679</v>
      </c>
      <c r="J15" t="s">
        <v>679</v>
      </c>
      <c r="K15" t="s">
        <v>679</v>
      </c>
      <c r="M15" s="2" t="s">
        <v>29</v>
      </c>
      <c r="N15" t="s">
        <v>679</v>
      </c>
      <c r="O15" t="s">
        <v>679</v>
      </c>
      <c r="P15" t="s">
        <v>679</v>
      </c>
      <c r="Q15" t="s">
        <v>679</v>
      </c>
      <c r="R15" t="s">
        <v>679</v>
      </c>
      <c r="S15" t="s">
        <v>679</v>
      </c>
      <c r="T15" t="s">
        <v>679</v>
      </c>
      <c r="U15" t="s">
        <v>679</v>
      </c>
      <c r="V15" t="s">
        <v>679</v>
      </c>
    </row>
    <row r="16" spans="1:22">
      <c r="A16" s="2" t="s">
        <v>43</v>
      </c>
      <c r="B16" t="s">
        <v>679</v>
      </c>
      <c r="C16" t="s">
        <v>679</v>
      </c>
      <c r="D16" t="s">
        <v>679</v>
      </c>
      <c r="E16" t="s">
        <v>679</v>
      </c>
      <c r="F16" t="s">
        <v>679</v>
      </c>
      <c r="G16" t="s">
        <v>679</v>
      </c>
      <c r="H16" t="s">
        <v>679</v>
      </c>
      <c r="I16" t="s">
        <v>679</v>
      </c>
      <c r="J16" t="s">
        <v>679</v>
      </c>
      <c r="K16" t="s">
        <v>679</v>
      </c>
      <c r="M16" s="2" t="s">
        <v>43</v>
      </c>
      <c r="N16" t="s">
        <v>679</v>
      </c>
      <c r="O16" t="s">
        <v>679</v>
      </c>
      <c r="P16" t="s">
        <v>679</v>
      </c>
      <c r="Q16" t="s">
        <v>679</v>
      </c>
      <c r="R16" t="s">
        <v>679</v>
      </c>
      <c r="S16" t="s">
        <v>679</v>
      </c>
      <c r="T16" t="s">
        <v>679</v>
      </c>
      <c r="U16" t="s">
        <v>679</v>
      </c>
      <c r="V16" t="s">
        <v>679</v>
      </c>
    </row>
    <row r="17" spans="1:22">
      <c r="A17" s="2" t="s">
        <v>28</v>
      </c>
      <c r="B17" t="s">
        <v>679</v>
      </c>
      <c r="C17" t="s">
        <v>679</v>
      </c>
      <c r="D17" t="s">
        <v>679</v>
      </c>
      <c r="E17" t="s">
        <v>679</v>
      </c>
      <c r="F17" t="s">
        <v>679</v>
      </c>
      <c r="G17" t="s">
        <v>679</v>
      </c>
      <c r="H17" t="s">
        <v>679</v>
      </c>
      <c r="I17" t="s">
        <v>679</v>
      </c>
      <c r="J17" t="s">
        <v>679</v>
      </c>
      <c r="K17" t="s">
        <v>679</v>
      </c>
      <c r="M17" s="2" t="s">
        <v>28</v>
      </c>
      <c r="N17" t="s">
        <v>679</v>
      </c>
      <c r="O17" t="s">
        <v>679</v>
      </c>
      <c r="P17" t="s">
        <v>679</v>
      </c>
      <c r="Q17" t="s">
        <v>679</v>
      </c>
      <c r="R17" t="s">
        <v>679</v>
      </c>
      <c r="S17" t="s">
        <v>679</v>
      </c>
      <c r="T17" t="s">
        <v>679</v>
      </c>
      <c r="U17" t="s">
        <v>679</v>
      </c>
      <c r="V17" t="s">
        <v>679</v>
      </c>
    </row>
    <row r="18" spans="1:22">
      <c r="A18" s="2" t="s">
        <v>44</v>
      </c>
      <c r="B18" t="s">
        <v>679</v>
      </c>
      <c r="C18" t="s">
        <v>679</v>
      </c>
      <c r="D18" t="s">
        <v>679</v>
      </c>
      <c r="E18" t="s">
        <v>679</v>
      </c>
      <c r="F18" t="s">
        <v>679</v>
      </c>
      <c r="G18" t="s">
        <v>679</v>
      </c>
      <c r="H18" t="s">
        <v>679</v>
      </c>
      <c r="I18" t="s">
        <v>679</v>
      </c>
      <c r="J18" t="s">
        <v>679</v>
      </c>
      <c r="K18" t="s">
        <v>679</v>
      </c>
      <c r="M18" s="2" t="s">
        <v>44</v>
      </c>
      <c r="N18" t="s">
        <v>679</v>
      </c>
      <c r="O18" t="s">
        <v>679</v>
      </c>
      <c r="P18" t="s">
        <v>679</v>
      </c>
      <c r="Q18" t="s">
        <v>679</v>
      </c>
      <c r="R18" t="s">
        <v>679</v>
      </c>
      <c r="S18" t="s">
        <v>679</v>
      </c>
      <c r="T18" t="s">
        <v>679</v>
      </c>
      <c r="U18" t="s">
        <v>679</v>
      </c>
      <c r="V18" t="s">
        <v>679</v>
      </c>
    </row>
    <row r="19" spans="1:22">
      <c r="A19" s="2" t="s">
        <v>33</v>
      </c>
      <c r="B19" t="s">
        <v>679</v>
      </c>
      <c r="C19" t="s">
        <v>679</v>
      </c>
      <c r="D19" t="s">
        <v>679</v>
      </c>
      <c r="E19" t="s">
        <v>679</v>
      </c>
      <c r="F19" t="s">
        <v>679</v>
      </c>
      <c r="G19" t="s">
        <v>679</v>
      </c>
      <c r="H19" t="s">
        <v>679</v>
      </c>
      <c r="I19" t="s">
        <v>679</v>
      </c>
      <c r="J19" t="s">
        <v>679</v>
      </c>
      <c r="K19" t="s">
        <v>679</v>
      </c>
      <c r="M19" s="2" t="s">
        <v>33</v>
      </c>
      <c r="N19" t="s">
        <v>679</v>
      </c>
      <c r="O19" t="s">
        <v>679</v>
      </c>
      <c r="P19" t="s">
        <v>679</v>
      </c>
      <c r="Q19" t="s">
        <v>679</v>
      </c>
      <c r="R19" t="s">
        <v>679</v>
      </c>
      <c r="S19" t="s">
        <v>679</v>
      </c>
      <c r="T19" t="s">
        <v>679</v>
      </c>
      <c r="U19" t="s">
        <v>679</v>
      </c>
      <c r="V19" t="s">
        <v>679</v>
      </c>
    </row>
    <row r="20" spans="1:22">
      <c r="A20" s="2" t="s">
        <v>41</v>
      </c>
      <c r="B20" t="s">
        <v>679</v>
      </c>
      <c r="C20" t="s">
        <v>679</v>
      </c>
      <c r="D20" t="s">
        <v>679</v>
      </c>
      <c r="E20" t="s">
        <v>679</v>
      </c>
      <c r="F20" t="s">
        <v>679</v>
      </c>
      <c r="G20" t="s">
        <v>679</v>
      </c>
      <c r="H20" t="s">
        <v>679</v>
      </c>
      <c r="I20" t="s">
        <v>679</v>
      </c>
      <c r="J20" t="s">
        <v>679</v>
      </c>
      <c r="K20" t="s">
        <v>679</v>
      </c>
      <c r="M20" s="2" t="s">
        <v>41</v>
      </c>
      <c r="N20" t="s">
        <v>679</v>
      </c>
      <c r="O20" t="s">
        <v>679</v>
      </c>
      <c r="P20" t="s">
        <v>679</v>
      </c>
      <c r="Q20" t="s">
        <v>679</v>
      </c>
      <c r="R20" t="s">
        <v>679</v>
      </c>
      <c r="S20" t="s">
        <v>679</v>
      </c>
      <c r="T20" t="s">
        <v>679</v>
      </c>
      <c r="U20" t="s">
        <v>679</v>
      </c>
      <c r="V20" t="s">
        <v>679</v>
      </c>
    </row>
    <row r="21" spans="1:22">
      <c r="A21" s="2" t="s">
        <v>37</v>
      </c>
      <c r="B21" t="s">
        <v>679</v>
      </c>
      <c r="C21" t="s">
        <v>679</v>
      </c>
      <c r="D21" t="s">
        <v>679</v>
      </c>
      <c r="E21" t="s">
        <v>679</v>
      </c>
      <c r="F21" t="s">
        <v>679</v>
      </c>
      <c r="G21" t="s">
        <v>679</v>
      </c>
      <c r="H21" t="s">
        <v>679</v>
      </c>
      <c r="I21" t="s">
        <v>679</v>
      </c>
      <c r="J21" t="s">
        <v>679</v>
      </c>
      <c r="K21" t="s">
        <v>679</v>
      </c>
      <c r="M21" s="2" t="s">
        <v>37</v>
      </c>
      <c r="N21" t="s">
        <v>679</v>
      </c>
      <c r="O21" t="s">
        <v>679</v>
      </c>
      <c r="P21" t="s">
        <v>679</v>
      </c>
      <c r="Q21" t="s">
        <v>679</v>
      </c>
      <c r="R21" t="s">
        <v>679</v>
      </c>
      <c r="S21" t="s">
        <v>679</v>
      </c>
      <c r="T21" t="s">
        <v>679</v>
      </c>
      <c r="U21" t="s">
        <v>679</v>
      </c>
      <c r="V21" t="s">
        <v>679</v>
      </c>
    </row>
    <row r="22" spans="1:22">
      <c r="A22" s="2" t="s">
        <v>36</v>
      </c>
      <c r="B22" t="s">
        <v>679</v>
      </c>
      <c r="C22" t="s">
        <v>679</v>
      </c>
      <c r="D22" t="s">
        <v>679</v>
      </c>
      <c r="E22" t="s">
        <v>679</v>
      </c>
      <c r="F22" t="s">
        <v>679</v>
      </c>
      <c r="G22" t="s">
        <v>679</v>
      </c>
      <c r="H22" t="s">
        <v>679</v>
      </c>
      <c r="I22" t="s">
        <v>679</v>
      </c>
      <c r="J22" t="s">
        <v>679</v>
      </c>
      <c r="K22" t="s">
        <v>679</v>
      </c>
      <c r="M22" s="2" t="s">
        <v>36</v>
      </c>
      <c r="N22" t="s">
        <v>679</v>
      </c>
      <c r="O22" t="s">
        <v>679</v>
      </c>
      <c r="P22" t="s">
        <v>679</v>
      </c>
      <c r="Q22" t="s">
        <v>679</v>
      </c>
      <c r="R22" t="s">
        <v>679</v>
      </c>
      <c r="S22" t="s">
        <v>679</v>
      </c>
      <c r="T22" t="s">
        <v>679</v>
      </c>
      <c r="U22" t="s">
        <v>679</v>
      </c>
      <c r="V22" t="s">
        <v>679</v>
      </c>
    </row>
    <row r="23" spans="1:22">
      <c r="A23" s="2" t="s">
        <v>42</v>
      </c>
      <c r="B23" t="s">
        <v>679</v>
      </c>
      <c r="C23" t="s">
        <v>679</v>
      </c>
      <c r="D23" t="s">
        <v>679</v>
      </c>
      <c r="E23" t="s">
        <v>679</v>
      </c>
      <c r="F23" t="s">
        <v>679</v>
      </c>
      <c r="G23" t="s">
        <v>679</v>
      </c>
      <c r="H23" t="s">
        <v>679</v>
      </c>
      <c r="I23" t="s">
        <v>679</v>
      </c>
      <c r="J23" t="s">
        <v>679</v>
      </c>
      <c r="K23" t="s">
        <v>679</v>
      </c>
      <c r="M23" s="2" t="s">
        <v>42</v>
      </c>
      <c r="N23" t="s">
        <v>679</v>
      </c>
      <c r="O23" t="s">
        <v>679</v>
      </c>
      <c r="P23" t="s">
        <v>679</v>
      </c>
      <c r="Q23" t="s">
        <v>679</v>
      </c>
      <c r="R23" t="s">
        <v>679</v>
      </c>
      <c r="S23" t="s">
        <v>679</v>
      </c>
      <c r="T23" t="s">
        <v>679</v>
      </c>
      <c r="U23" t="s">
        <v>679</v>
      </c>
      <c r="V23" t="s">
        <v>679</v>
      </c>
    </row>
    <row r="24" spans="1:22">
      <c r="A24" s="2" t="s">
        <v>27</v>
      </c>
      <c r="B24" t="s">
        <v>679</v>
      </c>
      <c r="C24" t="s">
        <v>679</v>
      </c>
      <c r="D24" t="s">
        <v>679</v>
      </c>
      <c r="E24" t="s">
        <v>679</v>
      </c>
      <c r="F24" t="s">
        <v>679</v>
      </c>
      <c r="G24" t="s">
        <v>679</v>
      </c>
      <c r="H24" t="s">
        <v>679</v>
      </c>
      <c r="I24" t="s">
        <v>679</v>
      </c>
      <c r="J24" t="s">
        <v>679</v>
      </c>
      <c r="K24" t="s">
        <v>679</v>
      </c>
      <c r="M24" s="2" t="s">
        <v>27</v>
      </c>
      <c r="N24" t="s">
        <v>679</v>
      </c>
      <c r="O24" t="s">
        <v>679</v>
      </c>
      <c r="P24" t="s">
        <v>679</v>
      </c>
      <c r="Q24" t="s">
        <v>679</v>
      </c>
      <c r="R24" t="s">
        <v>679</v>
      </c>
      <c r="S24" t="s">
        <v>679</v>
      </c>
      <c r="T24" t="s">
        <v>679</v>
      </c>
      <c r="U24" t="s">
        <v>679</v>
      </c>
      <c r="V24" t="s">
        <v>679</v>
      </c>
    </row>
    <row r="25" spans="1:22">
      <c r="A25" s="2" t="s">
        <v>34</v>
      </c>
      <c r="B25" t="s">
        <v>679</v>
      </c>
      <c r="C25" t="s">
        <v>679</v>
      </c>
      <c r="D25" t="s">
        <v>679</v>
      </c>
      <c r="E25" t="s">
        <v>679</v>
      </c>
      <c r="F25" t="s">
        <v>679</v>
      </c>
      <c r="G25" t="s">
        <v>679</v>
      </c>
      <c r="H25" t="s">
        <v>679</v>
      </c>
      <c r="I25" t="s">
        <v>679</v>
      </c>
      <c r="J25" t="s">
        <v>679</v>
      </c>
      <c r="K25" t="s">
        <v>679</v>
      </c>
      <c r="M25" s="2" t="s">
        <v>34</v>
      </c>
      <c r="N25" t="s">
        <v>679</v>
      </c>
      <c r="O25" t="s">
        <v>679</v>
      </c>
      <c r="P25" t="s">
        <v>679</v>
      </c>
      <c r="Q25" t="s">
        <v>679</v>
      </c>
      <c r="R25" t="s">
        <v>679</v>
      </c>
      <c r="S25" t="s">
        <v>679</v>
      </c>
      <c r="T25" t="s">
        <v>679</v>
      </c>
      <c r="U25" t="s">
        <v>679</v>
      </c>
      <c r="V25" t="s">
        <v>679</v>
      </c>
    </row>
    <row r="26" spans="1:22">
      <c r="A26" s="2" t="s">
        <v>39</v>
      </c>
      <c r="B26" t="s">
        <v>679</v>
      </c>
      <c r="C26" t="s">
        <v>679</v>
      </c>
      <c r="D26" t="s">
        <v>679</v>
      </c>
      <c r="E26" t="s">
        <v>679</v>
      </c>
      <c r="F26" t="s">
        <v>679</v>
      </c>
      <c r="G26" t="s">
        <v>679</v>
      </c>
      <c r="H26" t="s">
        <v>679</v>
      </c>
      <c r="I26" t="s">
        <v>679</v>
      </c>
      <c r="J26" t="s">
        <v>679</v>
      </c>
      <c r="K26" t="s">
        <v>679</v>
      </c>
      <c r="M26" s="2" t="s">
        <v>39</v>
      </c>
      <c r="N26" t="s">
        <v>679</v>
      </c>
      <c r="O26" t="s">
        <v>679</v>
      </c>
      <c r="P26" t="s">
        <v>679</v>
      </c>
      <c r="Q26" t="s">
        <v>679</v>
      </c>
      <c r="R26" t="s">
        <v>679</v>
      </c>
      <c r="S26" t="s">
        <v>679</v>
      </c>
      <c r="T26" t="s">
        <v>679</v>
      </c>
      <c r="U26" t="s">
        <v>679</v>
      </c>
      <c r="V26" t="s">
        <v>679</v>
      </c>
    </row>
    <row r="27" spans="1:22">
      <c r="A27" s="2" t="s">
        <v>35</v>
      </c>
      <c r="B27" t="s">
        <v>679</v>
      </c>
      <c r="C27" t="s">
        <v>679</v>
      </c>
      <c r="D27" t="s">
        <v>679</v>
      </c>
      <c r="E27" t="s">
        <v>679</v>
      </c>
      <c r="F27" t="s">
        <v>679</v>
      </c>
      <c r="G27" t="s">
        <v>679</v>
      </c>
      <c r="H27" t="s">
        <v>679</v>
      </c>
      <c r="I27" t="s">
        <v>679</v>
      </c>
      <c r="J27" t="s">
        <v>679</v>
      </c>
      <c r="K27" t="s">
        <v>679</v>
      </c>
      <c r="M27" s="2" t="s">
        <v>35</v>
      </c>
      <c r="N27" t="s">
        <v>679</v>
      </c>
      <c r="O27" t="s">
        <v>679</v>
      </c>
      <c r="P27" t="s">
        <v>679</v>
      </c>
      <c r="Q27" t="s">
        <v>679</v>
      </c>
      <c r="R27" t="s">
        <v>679</v>
      </c>
      <c r="S27" t="s">
        <v>679</v>
      </c>
      <c r="T27" t="s">
        <v>679</v>
      </c>
      <c r="U27" t="s">
        <v>679</v>
      </c>
      <c r="V27" t="s">
        <v>679</v>
      </c>
    </row>
    <row r="28" spans="1:22">
      <c r="A28" s="2" t="s">
        <v>31</v>
      </c>
      <c r="B28" t="s">
        <v>679</v>
      </c>
      <c r="C28" t="s">
        <v>679</v>
      </c>
      <c r="D28" t="s">
        <v>679</v>
      </c>
      <c r="E28" t="s">
        <v>679</v>
      </c>
      <c r="F28" t="s">
        <v>679</v>
      </c>
      <c r="G28" t="s">
        <v>679</v>
      </c>
      <c r="H28" t="s">
        <v>679</v>
      </c>
      <c r="I28" t="s">
        <v>679</v>
      </c>
      <c r="J28" t="s">
        <v>679</v>
      </c>
      <c r="K28" t="s">
        <v>679</v>
      </c>
      <c r="M28" s="2" t="s">
        <v>31</v>
      </c>
      <c r="N28" t="s">
        <v>679</v>
      </c>
      <c r="O28" t="s">
        <v>679</v>
      </c>
      <c r="P28" t="s">
        <v>679</v>
      </c>
      <c r="Q28" t="s">
        <v>679</v>
      </c>
      <c r="R28" t="s">
        <v>679</v>
      </c>
      <c r="S28" t="s">
        <v>679</v>
      </c>
      <c r="T28" t="s">
        <v>679</v>
      </c>
      <c r="U28" t="s">
        <v>679</v>
      </c>
      <c r="V28" t="s">
        <v>679</v>
      </c>
    </row>
    <row r="29" spans="1:22" ht="15.75">
      <c r="A29" s="1" t="s">
        <v>11</v>
      </c>
      <c r="B29">
        <v>1</v>
      </c>
      <c r="C29">
        <v>1</v>
      </c>
      <c r="D29">
        <v>1</v>
      </c>
      <c r="E29">
        <v>1</v>
      </c>
      <c r="F29">
        <v>1</v>
      </c>
      <c r="G29">
        <v>1</v>
      </c>
      <c r="H29">
        <v>1</v>
      </c>
      <c r="I29">
        <v>1</v>
      </c>
      <c r="J29">
        <v>1</v>
      </c>
      <c r="K29" t="s">
        <v>679</v>
      </c>
      <c r="M29" s="1" t="s">
        <v>11</v>
      </c>
      <c r="N29">
        <v>1</v>
      </c>
      <c r="O29">
        <v>1</v>
      </c>
      <c r="P29">
        <v>1</v>
      </c>
      <c r="Q29">
        <v>1</v>
      </c>
      <c r="R29">
        <v>1</v>
      </c>
      <c r="S29">
        <v>1</v>
      </c>
      <c r="T29">
        <v>1</v>
      </c>
      <c r="U29">
        <v>1</v>
      </c>
      <c r="V29">
        <v>1</v>
      </c>
    </row>
    <row r="30" spans="1:22">
      <c r="A30" s="2" t="s">
        <v>13</v>
      </c>
      <c r="B30" t="s">
        <v>679</v>
      </c>
      <c r="C30" t="s">
        <v>679</v>
      </c>
      <c r="D30" t="s">
        <v>679</v>
      </c>
      <c r="E30" t="s">
        <v>679</v>
      </c>
      <c r="F30" t="s">
        <v>679</v>
      </c>
      <c r="G30" t="s">
        <v>679</v>
      </c>
      <c r="H30" t="s">
        <v>679</v>
      </c>
      <c r="I30" t="s">
        <v>679</v>
      </c>
      <c r="J30" t="s">
        <v>679</v>
      </c>
      <c r="K30" t="s">
        <v>679</v>
      </c>
      <c r="M30" s="2" t="s">
        <v>13</v>
      </c>
      <c r="N30" t="s">
        <v>679</v>
      </c>
      <c r="O30" t="s">
        <v>679</v>
      </c>
      <c r="P30" t="s">
        <v>679</v>
      </c>
      <c r="Q30" t="s">
        <v>679</v>
      </c>
      <c r="R30" t="s">
        <v>679</v>
      </c>
      <c r="S30" t="s">
        <v>679</v>
      </c>
      <c r="T30" t="s">
        <v>679</v>
      </c>
      <c r="U30" t="s">
        <v>679</v>
      </c>
      <c r="V30" t="s">
        <v>679</v>
      </c>
    </row>
    <row r="31" spans="1:22">
      <c r="A31" s="2" t="s">
        <v>13</v>
      </c>
      <c r="B31" t="s">
        <v>679</v>
      </c>
      <c r="C31" t="s">
        <v>679</v>
      </c>
      <c r="D31" t="s">
        <v>679</v>
      </c>
      <c r="E31" t="s">
        <v>679</v>
      </c>
      <c r="F31" t="s">
        <v>679</v>
      </c>
      <c r="G31" t="s">
        <v>679</v>
      </c>
      <c r="H31" t="s">
        <v>679</v>
      </c>
      <c r="I31" t="s">
        <v>679</v>
      </c>
      <c r="J31" t="s">
        <v>679</v>
      </c>
      <c r="K31" t="s">
        <v>679</v>
      </c>
      <c r="M31" s="2" t="s">
        <v>13</v>
      </c>
      <c r="N31" t="s">
        <v>679</v>
      </c>
      <c r="O31" t="s">
        <v>679</v>
      </c>
      <c r="P31" t="s">
        <v>679</v>
      </c>
      <c r="Q31" t="s">
        <v>679</v>
      </c>
      <c r="R31" t="s">
        <v>679</v>
      </c>
      <c r="S31" t="s">
        <v>679</v>
      </c>
      <c r="T31" t="s">
        <v>679</v>
      </c>
      <c r="U31" t="s">
        <v>679</v>
      </c>
      <c r="V31" t="s">
        <v>679</v>
      </c>
    </row>
    <row r="32" spans="1:22">
      <c r="A32" s="2" t="s">
        <v>49</v>
      </c>
      <c r="B32" t="s">
        <v>679</v>
      </c>
      <c r="C32" t="s">
        <v>679</v>
      </c>
      <c r="D32" t="s">
        <v>679</v>
      </c>
      <c r="E32" t="s">
        <v>679</v>
      </c>
      <c r="F32" t="s">
        <v>679</v>
      </c>
      <c r="G32" t="s">
        <v>679</v>
      </c>
      <c r="H32" t="s">
        <v>679</v>
      </c>
      <c r="I32" t="s">
        <v>679</v>
      </c>
      <c r="J32" t="s">
        <v>679</v>
      </c>
      <c r="K32" t="s">
        <v>679</v>
      </c>
      <c r="M32" s="2" t="s">
        <v>49</v>
      </c>
      <c r="N32" t="s">
        <v>679</v>
      </c>
      <c r="O32" t="s">
        <v>679</v>
      </c>
      <c r="P32" t="s">
        <v>679</v>
      </c>
      <c r="Q32" t="s">
        <v>679</v>
      </c>
      <c r="R32" t="s">
        <v>679</v>
      </c>
      <c r="S32" t="s">
        <v>679</v>
      </c>
      <c r="T32" t="s">
        <v>679</v>
      </c>
      <c r="U32" t="s">
        <v>679</v>
      </c>
      <c r="V32" t="s">
        <v>679</v>
      </c>
    </row>
    <row r="33" spans="1:22">
      <c r="A33" s="2" t="s">
        <v>50</v>
      </c>
      <c r="B33" t="s">
        <v>679</v>
      </c>
      <c r="C33" t="s">
        <v>679</v>
      </c>
      <c r="D33" t="s">
        <v>679</v>
      </c>
      <c r="E33" t="s">
        <v>679</v>
      </c>
      <c r="F33" t="s">
        <v>679</v>
      </c>
      <c r="G33" t="s">
        <v>679</v>
      </c>
      <c r="H33" t="s">
        <v>679</v>
      </c>
      <c r="I33" t="s">
        <v>679</v>
      </c>
      <c r="J33" t="s">
        <v>679</v>
      </c>
      <c r="K33" t="s">
        <v>679</v>
      </c>
      <c r="M33" s="2" t="s">
        <v>50</v>
      </c>
      <c r="N33" t="s">
        <v>679</v>
      </c>
      <c r="O33" t="s">
        <v>679</v>
      </c>
      <c r="P33" t="s">
        <v>679</v>
      </c>
      <c r="Q33" t="s">
        <v>679</v>
      </c>
      <c r="R33" t="s">
        <v>679</v>
      </c>
      <c r="S33" t="s">
        <v>679</v>
      </c>
      <c r="T33" t="s">
        <v>679</v>
      </c>
      <c r="U33" t="s">
        <v>679</v>
      </c>
      <c r="V33" t="s">
        <v>679</v>
      </c>
    </row>
    <row r="34" spans="1:22">
      <c r="A34" s="2" t="s">
        <v>51</v>
      </c>
      <c r="B34" t="s">
        <v>679</v>
      </c>
      <c r="C34" t="s">
        <v>679</v>
      </c>
      <c r="D34" t="s">
        <v>679</v>
      </c>
      <c r="E34" t="s">
        <v>679</v>
      </c>
      <c r="F34" t="s">
        <v>679</v>
      </c>
      <c r="G34" t="s">
        <v>679</v>
      </c>
      <c r="H34" t="s">
        <v>679</v>
      </c>
      <c r="I34" t="s">
        <v>679</v>
      </c>
      <c r="J34" t="s">
        <v>679</v>
      </c>
      <c r="K34" t="s">
        <v>679</v>
      </c>
      <c r="M34" s="2" t="s">
        <v>51</v>
      </c>
      <c r="N34" t="s">
        <v>679</v>
      </c>
      <c r="O34" t="s">
        <v>679</v>
      </c>
      <c r="P34" t="s">
        <v>679</v>
      </c>
      <c r="Q34" t="s">
        <v>679</v>
      </c>
      <c r="R34" t="s">
        <v>679</v>
      </c>
      <c r="S34" t="s">
        <v>679</v>
      </c>
      <c r="T34" t="s">
        <v>679</v>
      </c>
      <c r="U34" t="s">
        <v>679</v>
      </c>
      <c r="V34" t="s">
        <v>679</v>
      </c>
    </row>
    <row r="35" spans="1:22">
      <c r="A35" s="2" t="s">
        <v>56</v>
      </c>
      <c r="B35" t="s">
        <v>679</v>
      </c>
      <c r="C35" t="s">
        <v>679</v>
      </c>
      <c r="D35" t="s">
        <v>679</v>
      </c>
      <c r="E35" t="s">
        <v>679</v>
      </c>
      <c r="F35" t="s">
        <v>679</v>
      </c>
      <c r="G35" t="s">
        <v>679</v>
      </c>
      <c r="H35" t="s">
        <v>679</v>
      </c>
      <c r="I35" t="s">
        <v>679</v>
      </c>
      <c r="J35" t="s">
        <v>679</v>
      </c>
      <c r="K35" t="s">
        <v>679</v>
      </c>
      <c r="M35" s="2" t="s">
        <v>56</v>
      </c>
      <c r="N35" t="s">
        <v>679</v>
      </c>
      <c r="O35" t="s">
        <v>679</v>
      </c>
      <c r="P35" t="s">
        <v>679</v>
      </c>
      <c r="Q35" t="s">
        <v>679</v>
      </c>
      <c r="R35" t="s">
        <v>679</v>
      </c>
      <c r="S35" t="s">
        <v>679</v>
      </c>
      <c r="T35" t="s">
        <v>679</v>
      </c>
      <c r="U35" t="s">
        <v>679</v>
      </c>
      <c r="V35" t="s">
        <v>679</v>
      </c>
    </row>
    <row r="36" spans="1:22">
      <c r="A36" s="2" t="s">
        <v>58</v>
      </c>
      <c r="B36" t="s">
        <v>679</v>
      </c>
      <c r="C36" t="s">
        <v>679</v>
      </c>
      <c r="D36" t="s">
        <v>679</v>
      </c>
      <c r="E36" t="s">
        <v>679</v>
      </c>
      <c r="F36" t="s">
        <v>679</v>
      </c>
      <c r="G36" t="s">
        <v>679</v>
      </c>
      <c r="H36" t="s">
        <v>679</v>
      </c>
      <c r="I36" t="s">
        <v>679</v>
      </c>
      <c r="J36" t="s">
        <v>679</v>
      </c>
      <c r="K36" t="s">
        <v>679</v>
      </c>
      <c r="M36" s="2" t="s">
        <v>58</v>
      </c>
      <c r="N36" t="s">
        <v>679</v>
      </c>
      <c r="O36" t="s">
        <v>679</v>
      </c>
      <c r="P36" t="s">
        <v>679</v>
      </c>
      <c r="Q36" t="s">
        <v>679</v>
      </c>
      <c r="R36" t="s">
        <v>679</v>
      </c>
      <c r="S36" t="s">
        <v>679</v>
      </c>
      <c r="T36" t="s">
        <v>679</v>
      </c>
      <c r="U36" t="s">
        <v>679</v>
      </c>
      <c r="V36" t="s">
        <v>679</v>
      </c>
    </row>
    <row r="37" spans="1:22">
      <c r="A37" s="2" t="s">
        <v>59</v>
      </c>
      <c r="B37" t="s">
        <v>679</v>
      </c>
      <c r="C37" t="s">
        <v>679</v>
      </c>
      <c r="D37" t="s">
        <v>679</v>
      </c>
      <c r="E37" t="s">
        <v>679</v>
      </c>
      <c r="F37" t="s">
        <v>679</v>
      </c>
      <c r="G37" t="s">
        <v>679</v>
      </c>
      <c r="H37" t="s">
        <v>679</v>
      </c>
      <c r="I37" t="s">
        <v>679</v>
      </c>
      <c r="J37" t="s">
        <v>679</v>
      </c>
      <c r="K37" t="s">
        <v>679</v>
      </c>
      <c r="M37" s="2" t="s">
        <v>59</v>
      </c>
      <c r="N37" t="s">
        <v>679</v>
      </c>
      <c r="O37" t="s">
        <v>679</v>
      </c>
      <c r="P37" t="s">
        <v>679</v>
      </c>
      <c r="Q37" t="s">
        <v>679</v>
      </c>
      <c r="R37" t="s">
        <v>679</v>
      </c>
      <c r="S37" t="s">
        <v>679</v>
      </c>
      <c r="T37" t="s">
        <v>679</v>
      </c>
      <c r="U37" t="s">
        <v>679</v>
      </c>
      <c r="V37" t="s">
        <v>679</v>
      </c>
    </row>
    <row r="38" spans="1:22">
      <c r="A38" s="2" t="s">
        <v>45</v>
      </c>
      <c r="B38" t="s">
        <v>679</v>
      </c>
      <c r="C38" t="s">
        <v>679</v>
      </c>
      <c r="D38" t="s">
        <v>679</v>
      </c>
      <c r="E38" t="s">
        <v>679</v>
      </c>
      <c r="F38" t="s">
        <v>679</v>
      </c>
      <c r="G38" t="s">
        <v>679</v>
      </c>
      <c r="H38" t="s">
        <v>679</v>
      </c>
      <c r="I38" t="s">
        <v>679</v>
      </c>
      <c r="J38" t="s">
        <v>679</v>
      </c>
      <c r="K38" t="s">
        <v>679</v>
      </c>
      <c r="M38" s="2" t="s">
        <v>45</v>
      </c>
      <c r="N38" t="s">
        <v>679</v>
      </c>
      <c r="O38" t="s">
        <v>679</v>
      </c>
      <c r="P38" t="s">
        <v>679</v>
      </c>
      <c r="Q38" t="s">
        <v>679</v>
      </c>
      <c r="R38" t="s">
        <v>679</v>
      </c>
      <c r="S38" t="s">
        <v>679</v>
      </c>
      <c r="T38" t="s">
        <v>679</v>
      </c>
      <c r="U38" t="s">
        <v>679</v>
      </c>
      <c r="V38" t="s">
        <v>679</v>
      </c>
    </row>
    <row r="39" spans="1:22">
      <c r="A39" s="2" t="s">
        <v>131</v>
      </c>
      <c r="B39" t="s">
        <v>679</v>
      </c>
      <c r="C39" t="s">
        <v>679</v>
      </c>
      <c r="D39" t="s">
        <v>679</v>
      </c>
      <c r="E39" t="s">
        <v>679</v>
      </c>
      <c r="F39" t="s">
        <v>679</v>
      </c>
      <c r="G39" t="s">
        <v>679</v>
      </c>
      <c r="H39" t="s">
        <v>679</v>
      </c>
      <c r="I39" t="s">
        <v>679</v>
      </c>
      <c r="J39" t="s">
        <v>679</v>
      </c>
      <c r="K39" t="s">
        <v>679</v>
      </c>
      <c r="M39" s="2" t="s">
        <v>131</v>
      </c>
      <c r="N39" t="s">
        <v>679</v>
      </c>
      <c r="O39" t="s">
        <v>679</v>
      </c>
      <c r="P39" t="s">
        <v>679</v>
      </c>
      <c r="Q39" t="s">
        <v>679</v>
      </c>
      <c r="R39" t="s">
        <v>679</v>
      </c>
      <c r="S39" t="s">
        <v>679</v>
      </c>
      <c r="T39" t="s">
        <v>679</v>
      </c>
      <c r="U39" t="s">
        <v>679</v>
      </c>
      <c r="V39" t="s">
        <v>679</v>
      </c>
    </row>
    <row r="40" spans="1:22">
      <c r="A40" s="2" t="s">
        <v>62</v>
      </c>
      <c r="B40" t="s">
        <v>679</v>
      </c>
      <c r="C40" t="s">
        <v>679</v>
      </c>
      <c r="D40" t="s">
        <v>679</v>
      </c>
      <c r="E40" t="s">
        <v>679</v>
      </c>
      <c r="F40" t="s">
        <v>679</v>
      </c>
      <c r="G40" t="s">
        <v>679</v>
      </c>
      <c r="H40" t="s">
        <v>679</v>
      </c>
      <c r="I40" t="s">
        <v>679</v>
      </c>
      <c r="J40" t="s">
        <v>679</v>
      </c>
      <c r="K40" t="s">
        <v>679</v>
      </c>
      <c r="M40" s="2" t="s">
        <v>62</v>
      </c>
      <c r="N40" t="s">
        <v>679</v>
      </c>
      <c r="O40" t="s">
        <v>679</v>
      </c>
      <c r="P40" t="s">
        <v>679</v>
      </c>
      <c r="Q40" t="s">
        <v>679</v>
      </c>
      <c r="R40" t="s">
        <v>679</v>
      </c>
      <c r="S40" t="s">
        <v>679</v>
      </c>
      <c r="T40" t="s">
        <v>679</v>
      </c>
      <c r="U40" t="s">
        <v>679</v>
      </c>
      <c r="V40" t="s">
        <v>679</v>
      </c>
    </row>
    <row r="41" spans="1:22">
      <c r="A41" s="2" t="s">
        <v>61</v>
      </c>
      <c r="B41" t="s">
        <v>679</v>
      </c>
      <c r="C41" t="s">
        <v>679</v>
      </c>
      <c r="D41" t="s">
        <v>679</v>
      </c>
      <c r="E41" t="s">
        <v>679</v>
      </c>
      <c r="F41" t="s">
        <v>679</v>
      </c>
      <c r="G41" t="s">
        <v>679</v>
      </c>
      <c r="H41" t="s">
        <v>679</v>
      </c>
      <c r="I41" t="s">
        <v>679</v>
      </c>
      <c r="J41" t="s">
        <v>679</v>
      </c>
      <c r="K41" t="s">
        <v>679</v>
      </c>
      <c r="M41" s="2" t="s">
        <v>61</v>
      </c>
      <c r="N41" t="s">
        <v>679</v>
      </c>
      <c r="O41" t="s">
        <v>679</v>
      </c>
      <c r="P41" t="s">
        <v>679</v>
      </c>
      <c r="Q41" t="s">
        <v>679</v>
      </c>
      <c r="R41" t="s">
        <v>679</v>
      </c>
      <c r="S41" t="s">
        <v>679</v>
      </c>
      <c r="T41" t="s">
        <v>679</v>
      </c>
      <c r="U41" t="s">
        <v>679</v>
      </c>
      <c r="V41" t="s">
        <v>679</v>
      </c>
    </row>
    <row r="42" spans="1:22">
      <c r="A42" s="2" t="s">
        <v>61</v>
      </c>
      <c r="B42" t="s">
        <v>679</v>
      </c>
      <c r="C42" t="s">
        <v>679</v>
      </c>
      <c r="D42" t="s">
        <v>679</v>
      </c>
      <c r="E42" t="s">
        <v>679</v>
      </c>
      <c r="F42" t="s">
        <v>679</v>
      </c>
      <c r="G42" t="s">
        <v>679</v>
      </c>
      <c r="H42" t="s">
        <v>679</v>
      </c>
      <c r="I42" t="s">
        <v>679</v>
      </c>
      <c r="J42" t="s">
        <v>679</v>
      </c>
      <c r="K42" t="s">
        <v>679</v>
      </c>
      <c r="M42" s="2" t="s">
        <v>61</v>
      </c>
      <c r="N42" t="s">
        <v>679</v>
      </c>
      <c r="O42" t="s">
        <v>679</v>
      </c>
      <c r="P42" t="s">
        <v>679</v>
      </c>
      <c r="Q42" t="s">
        <v>679</v>
      </c>
      <c r="R42" t="s">
        <v>679</v>
      </c>
      <c r="S42" t="s">
        <v>679</v>
      </c>
      <c r="T42" t="s">
        <v>679</v>
      </c>
      <c r="U42" t="s">
        <v>679</v>
      </c>
      <c r="V42" t="s">
        <v>679</v>
      </c>
    </row>
    <row r="43" spans="1:22">
      <c r="A43" s="2" t="s">
        <v>61</v>
      </c>
      <c r="B43" t="s">
        <v>679</v>
      </c>
      <c r="C43" t="s">
        <v>679</v>
      </c>
      <c r="D43" t="s">
        <v>679</v>
      </c>
      <c r="E43" t="s">
        <v>679</v>
      </c>
      <c r="F43" t="s">
        <v>679</v>
      </c>
      <c r="G43" t="s">
        <v>679</v>
      </c>
      <c r="H43" t="s">
        <v>679</v>
      </c>
      <c r="I43" t="s">
        <v>679</v>
      </c>
      <c r="J43" t="s">
        <v>679</v>
      </c>
      <c r="K43" t="s">
        <v>679</v>
      </c>
      <c r="M43" s="2" t="s">
        <v>61</v>
      </c>
      <c r="N43" t="s">
        <v>679</v>
      </c>
      <c r="O43" t="s">
        <v>679</v>
      </c>
      <c r="P43" t="s">
        <v>679</v>
      </c>
      <c r="Q43" t="s">
        <v>679</v>
      </c>
      <c r="R43" t="s">
        <v>679</v>
      </c>
      <c r="S43" t="s">
        <v>679</v>
      </c>
      <c r="T43" t="s">
        <v>679</v>
      </c>
      <c r="U43" t="s">
        <v>679</v>
      </c>
      <c r="V43" t="s">
        <v>679</v>
      </c>
    </row>
    <row r="44" spans="1:22">
      <c r="A44" s="2" t="s">
        <v>130</v>
      </c>
      <c r="B44" t="s">
        <v>679</v>
      </c>
      <c r="C44" t="s">
        <v>679</v>
      </c>
      <c r="D44" t="s">
        <v>679</v>
      </c>
      <c r="E44" t="s">
        <v>679</v>
      </c>
      <c r="F44" t="s">
        <v>679</v>
      </c>
      <c r="G44" t="s">
        <v>679</v>
      </c>
      <c r="H44" t="s">
        <v>679</v>
      </c>
      <c r="I44" t="s">
        <v>679</v>
      </c>
      <c r="J44" t="s">
        <v>679</v>
      </c>
      <c r="K44" t="s">
        <v>679</v>
      </c>
      <c r="M44" s="2" t="s">
        <v>130</v>
      </c>
      <c r="N44" t="s">
        <v>679</v>
      </c>
      <c r="O44" t="s">
        <v>679</v>
      </c>
      <c r="P44" t="s">
        <v>679</v>
      </c>
      <c r="Q44" t="s">
        <v>679</v>
      </c>
      <c r="R44" t="s">
        <v>679</v>
      </c>
      <c r="S44" t="s">
        <v>679</v>
      </c>
      <c r="T44" t="s">
        <v>679</v>
      </c>
      <c r="U44" t="s">
        <v>679</v>
      </c>
      <c r="V44" t="s">
        <v>679</v>
      </c>
    </row>
    <row r="45" spans="1:22">
      <c r="A45" s="2" t="s">
        <v>18</v>
      </c>
      <c r="B45" t="s">
        <v>679</v>
      </c>
      <c r="C45" t="s">
        <v>679</v>
      </c>
      <c r="D45" t="s">
        <v>679</v>
      </c>
      <c r="E45" t="s">
        <v>679</v>
      </c>
      <c r="F45" t="s">
        <v>679</v>
      </c>
      <c r="G45" t="s">
        <v>679</v>
      </c>
      <c r="H45" t="s">
        <v>679</v>
      </c>
      <c r="I45" t="s">
        <v>679</v>
      </c>
      <c r="J45" t="s">
        <v>679</v>
      </c>
      <c r="K45" t="s">
        <v>679</v>
      </c>
      <c r="M45" s="2" t="s">
        <v>18</v>
      </c>
      <c r="N45" t="s">
        <v>679</v>
      </c>
      <c r="O45" t="s">
        <v>679</v>
      </c>
      <c r="P45" t="s">
        <v>679</v>
      </c>
      <c r="Q45" t="s">
        <v>679</v>
      </c>
      <c r="R45" t="s">
        <v>679</v>
      </c>
      <c r="S45" t="s">
        <v>679</v>
      </c>
      <c r="T45" t="s">
        <v>679</v>
      </c>
      <c r="U45" t="s">
        <v>679</v>
      </c>
      <c r="V45" t="s">
        <v>679</v>
      </c>
    </row>
    <row r="46" spans="1:22">
      <c r="A46" s="2" t="s">
        <v>63</v>
      </c>
      <c r="B46" t="s">
        <v>679</v>
      </c>
      <c r="C46" t="s">
        <v>679</v>
      </c>
      <c r="D46" t="s">
        <v>679</v>
      </c>
      <c r="E46" t="s">
        <v>679</v>
      </c>
      <c r="F46" t="s">
        <v>679</v>
      </c>
      <c r="G46" t="s">
        <v>679</v>
      </c>
      <c r="H46" t="s">
        <v>679</v>
      </c>
      <c r="I46" t="s">
        <v>679</v>
      </c>
      <c r="J46" t="s">
        <v>679</v>
      </c>
      <c r="K46" t="s">
        <v>679</v>
      </c>
      <c r="M46" s="2" t="s">
        <v>63</v>
      </c>
      <c r="N46" t="s">
        <v>679</v>
      </c>
      <c r="O46" t="s">
        <v>679</v>
      </c>
      <c r="P46" t="s">
        <v>679</v>
      </c>
      <c r="Q46" t="s">
        <v>679</v>
      </c>
      <c r="R46" t="s">
        <v>679</v>
      </c>
      <c r="S46" t="s">
        <v>679</v>
      </c>
      <c r="T46" t="s">
        <v>679</v>
      </c>
      <c r="U46" t="s">
        <v>679</v>
      </c>
      <c r="V46" t="s">
        <v>679</v>
      </c>
    </row>
    <row r="47" spans="1:22">
      <c r="A47" s="2" t="s">
        <v>64</v>
      </c>
      <c r="B47" t="s">
        <v>679</v>
      </c>
      <c r="C47" t="s">
        <v>679</v>
      </c>
      <c r="D47" t="s">
        <v>679</v>
      </c>
      <c r="E47" t="s">
        <v>679</v>
      </c>
      <c r="F47" t="s">
        <v>679</v>
      </c>
      <c r="G47" t="s">
        <v>679</v>
      </c>
      <c r="H47" t="s">
        <v>679</v>
      </c>
      <c r="I47" t="s">
        <v>679</v>
      </c>
      <c r="J47" t="s">
        <v>679</v>
      </c>
      <c r="K47" t="s">
        <v>679</v>
      </c>
      <c r="M47" s="2" t="s">
        <v>64</v>
      </c>
      <c r="N47" t="s">
        <v>679</v>
      </c>
      <c r="O47" t="s">
        <v>679</v>
      </c>
      <c r="P47" t="s">
        <v>679</v>
      </c>
      <c r="Q47" t="s">
        <v>679</v>
      </c>
      <c r="R47" t="s">
        <v>679</v>
      </c>
      <c r="S47" t="s">
        <v>679</v>
      </c>
      <c r="T47" t="s">
        <v>679</v>
      </c>
      <c r="U47" t="s">
        <v>679</v>
      </c>
      <c r="V47" t="s">
        <v>679</v>
      </c>
    </row>
    <row r="48" spans="1:22">
      <c r="A48" s="2" t="s">
        <v>65</v>
      </c>
      <c r="B48" t="s">
        <v>679</v>
      </c>
      <c r="C48" t="s">
        <v>679</v>
      </c>
      <c r="D48" t="s">
        <v>679</v>
      </c>
      <c r="E48" t="s">
        <v>679</v>
      </c>
      <c r="F48" t="s">
        <v>679</v>
      </c>
      <c r="G48" t="s">
        <v>679</v>
      </c>
      <c r="H48" t="s">
        <v>679</v>
      </c>
      <c r="I48" t="s">
        <v>679</v>
      </c>
      <c r="J48" t="s">
        <v>679</v>
      </c>
      <c r="K48" t="s">
        <v>679</v>
      </c>
      <c r="M48" s="2" t="s">
        <v>65</v>
      </c>
      <c r="N48" t="s">
        <v>679</v>
      </c>
      <c r="O48" t="s">
        <v>679</v>
      </c>
      <c r="P48" t="s">
        <v>679</v>
      </c>
      <c r="Q48" t="s">
        <v>679</v>
      </c>
      <c r="R48" t="s">
        <v>679</v>
      </c>
      <c r="S48" t="s">
        <v>679</v>
      </c>
      <c r="T48" t="s">
        <v>679</v>
      </c>
      <c r="U48" t="s">
        <v>679</v>
      </c>
      <c r="V48" t="s">
        <v>679</v>
      </c>
    </row>
    <row r="49" spans="1:22" ht="15.75">
      <c r="A49" s="1" t="s">
        <v>10</v>
      </c>
      <c r="B49">
        <v>1.4818</v>
      </c>
      <c r="C49">
        <v>1.4597</v>
      </c>
      <c r="D49">
        <v>1.3695999999999999</v>
      </c>
      <c r="E49">
        <v>1.4827999999999999</v>
      </c>
      <c r="F49">
        <v>1.5298</v>
      </c>
      <c r="G49">
        <v>1.4856</v>
      </c>
      <c r="H49" t="s">
        <v>679</v>
      </c>
      <c r="I49" t="s">
        <v>679</v>
      </c>
      <c r="J49" t="s">
        <v>679</v>
      </c>
      <c r="K49" t="s">
        <v>679</v>
      </c>
      <c r="M49" s="1" t="s">
        <v>10</v>
      </c>
      <c r="N49">
        <v>1.4927999999999999</v>
      </c>
      <c r="O49">
        <v>1.4625999999999999</v>
      </c>
      <c r="P49">
        <v>1.4458</v>
      </c>
      <c r="Q49">
        <v>1.4391</v>
      </c>
      <c r="R49">
        <v>1.5608</v>
      </c>
      <c r="S49">
        <v>1.4582999999999999</v>
      </c>
      <c r="T49" t="s">
        <v>679</v>
      </c>
      <c r="U49" t="s">
        <v>679</v>
      </c>
      <c r="V49" t="s">
        <v>679</v>
      </c>
    </row>
    <row r="50" spans="1:22">
      <c r="A50" s="2" t="s">
        <v>67</v>
      </c>
      <c r="B50" t="s">
        <v>679</v>
      </c>
      <c r="C50" t="s">
        <v>679</v>
      </c>
      <c r="D50" t="s">
        <v>679</v>
      </c>
      <c r="E50" t="s">
        <v>679</v>
      </c>
      <c r="F50" t="s">
        <v>679</v>
      </c>
      <c r="G50" t="s">
        <v>679</v>
      </c>
      <c r="H50" t="s">
        <v>679</v>
      </c>
      <c r="I50" t="s">
        <v>679</v>
      </c>
      <c r="J50" t="s">
        <v>679</v>
      </c>
      <c r="K50" t="s">
        <v>679</v>
      </c>
      <c r="M50" s="2" t="s">
        <v>67</v>
      </c>
      <c r="N50" t="s">
        <v>679</v>
      </c>
      <c r="O50" t="s">
        <v>679</v>
      </c>
      <c r="P50" t="s">
        <v>679</v>
      </c>
      <c r="Q50" t="s">
        <v>679</v>
      </c>
      <c r="R50" t="s">
        <v>679</v>
      </c>
      <c r="S50" t="s">
        <v>679</v>
      </c>
      <c r="T50" t="s">
        <v>679</v>
      </c>
      <c r="U50" t="s">
        <v>679</v>
      </c>
      <c r="V50" t="s">
        <v>679</v>
      </c>
    </row>
    <row r="51" spans="1:22">
      <c r="A51" s="2" t="s">
        <v>66</v>
      </c>
      <c r="B51" t="s">
        <v>679</v>
      </c>
      <c r="C51" t="s">
        <v>679</v>
      </c>
      <c r="D51" t="s">
        <v>679</v>
      </c>
      <c r="E51" t="s">
        <v>679</v>
      </c>
      <c r="F51" t="s">
        <v>679</v>
      </c>
      <c r="G51" t="s">
        <v>679</v>
      </c>
      <c r="H51" t="s">
        <v>679</v>
      </c>
      <c r="I51" t="s">
        <v>679</v>
      </c>
      <c r="J51" t="s">
        <v>679</v>
      </c>
      <c r="K51" t="s">
        <v>679</v>
      </c>
      <c r="M51" s="2" t="s">
        <v>66</v>
      </c>
      <c r="N51" t="s">
        <v>679</v>
      </c>
      <c r="O51" t="s">
        <v>679</v>
      </c>
      <c r="P51" t="s">
        <v>679</v>
      </c>
      <c r="Q51" t="s">
        <v>679</v>
      </c>
      <c r="R51" t="s">
        <v>679</v>
      </c>
      <c r="S51" t="s">
        <v>679</v>
      </c>
      <c r="T51" t="s">
        <v>679</v>
      </c>
      <c r="U51" t="s">
        <v>679</v>
      </c>
      <c r="V51" t="s">
        <v>679</v>
      </c>
    </row>
    <row r="52" spans="1:22">
      <c r="A52" s="2" t="s">
        <v>73</v>
      </c>
      <c r="B52">
        <v>1.7504</v>
      </c>
      <c r="C52">
        <v>1.6783999999999999</v>
      </c>
      <c r="D52">
        <v>1.6075999999999999</v>
      </c>
      <c r="E52">
        <v>1.7245999999999999</v>
      </c>
      <c r="F52">
        <v>1.7199</v>
      </c>
      <c r="G52">
        <v>1.6944999999999999</v>
      </c>
      <c r="H52" t="s">
        <v>679</v>
      </c>
      <c r="I52" t="s">
        <v>679</v>
      </c>
      <c r="J52" t="s">
        <v>679</v>
      </c>
      <c r="K52" t="s">
        <v>679</v>
      </c>
      <c r="M52" s="2" t="s">
        <v>73</v>
      </c>
      <c r="N52">
        <v>1.8028999999999999</v>
      </c>
      <c r="O52">
        <v>1.6837</v>
      </c>
      <c r="P52">
        <v>1.6322000000000001</v>
      </c>
      <c r="Q52">
        <v>1.7132000000000001</v>
      </c>
      <c r="R52">
        <v>1.7381</v>
      </c>
      <c r="S52">
        <v>1.7174</v>
      </c>
      <c r="T52" t="s">
        <v>679</v>
      </c>
      <c r="U52" t="s">
        <v>679</v>
      </c>
      <c r="V52" t="s">
        <v>679</v>
      </c>
    </row>
    <row r="53" spans="1:22">
      <c r="A53" s="2" t="s">
        <v>69</v>
      </c>
      <c r="B53" t="s">
        <v>679</v>
      </c>
      <c r="C53" t="s">
        <v>679</v>
      </c>
      <c r="D53" t="s">
        <v>679</v>
      </c>
      <c r="E53" t="s">
        <v>679</v>
      </c>
      <c r="F53" t="s">
        <v>679</v>
      </c>
      <c r="G53" t="s">
        <v>679</v>
      </c>
      <c r="H53" t="s">
        <v>679</v>
      </c>
      <c r="I53" t="s">
        <v>679</v>
      </c>
      <c r="J53" t="s">
        <v>679</v>
      </c>
      <c r="K53" t="s">
        <v>679</v>
      </c>
      <c r="M53" s="2" t="s">
        <v>69</v>
      </c>
      <c r="N53" t="s">
        <v>679</v>
      </c>
      <c r="O53" t="s">
        <v>679</v>
      </c>
      <c r="P53" t="s">
        <v>679</v>
      </c>
      <c r="Q53" t="s">
        <v>679</v>
      </c>
      <c r="R53" t="s">
        <v>679</v>
      </c>
      <c r="S53" t="s">
        <v>679</v>
      </c>
      <c r="T53" t="s">
        <v>679</v>
      </c>
      <c r="U53" t="s">
        <v>679</v>
      </c>
      <c r="V53" t="s">
        <v>679</v>
      </c>
    </row>
    <row r="54" spans="1:22">
      <c r="A54" s="2" t="s">
        <v>70</v>
      </c>
      <c r="B54" t="s">
        <v>679</v>
      </c>
      <c r="C54" t="s">
        <v>679</v>
      </c>
      <c r="D54" t="s">
        <v>679</v>
      </c>
      <c r="E54" t="s">
        <v>679</v>
      </c>
      <c r="F54" t="s">
        <v>679</v>
      </c>
      <c r="G54" t="s">
        <v>679</v>
      </c>
      <c r="H54" t="s">
        <v>679</v>
      </c>
      <c r="I54" t="s">
        <v>679</v>
      </c>
      <c r="J54" t="s">
        <v>679</v>
      </c>
      <c r="K54" t="s">
        <v>679</v>
      </c>
      <c r="M54" s="2" t="s">
        <v>70</v>
      </c>
      <c r="N54" t="s">
        <v>679</v>
      </c>
      <c r="O54" t="s">
        <v>679</v>
      </c>
      <c r="P54" t="s">
        <v>679</v>
      </c>
      <c r="Q54" t="s">
        <v>679</v>
      </c>
      <c r="R54" t="s">
        <v>679</v>
      </c>
      <c r="S54" t="s">
        <v>679</v>
      </c>
      <c r="T54" t="s">
        <v>679</v>
      </c>
      <c r="U54" t="s">
        <v>679</v>
      </c>
      <c r="V54" t="s">
        <v>679</v>
      </c>
    </row>
    <row r="55" spans="1:22">
      <c r="A55" s="2" t="s">
        <v>71</v>
      </c>
      <c r="B55" t="s">
        <v>679</v>
      </c>
      <c r="C55" t="s">
        <v>679</v>
      </c>
      <c r="D55" t="s">
        <v>679</v>
      </c>
      <c r="E55" t="s">
        <v>679</v>
      </c>
      <c r="F55" t="s">
        <v>679</v>
      </c>
      <c r="G55" t="s">
        <v>679</v>
      </c>
      <c r="H55" t="s">
        <v>679</v>
      </c>
      <c r="I55" t="s">
        <v>679</v>
      </c>
      <c r="J55" t="s">
        <v>679</v>
      </c>
      <c r="K55" t="s">
        <v>679</v>
      </c>
      <c r="M55" s="2" t="s">
        <v>71</v>
      </c>
      <c r="N55" t="s">
        <v>679</v>
      </c>
      <c r="O55" t="s">
        <v>679</v>
      </c>
      <c r="P55" t="s">
        <v>679</v>
      </c>
      <c r="Q55" t="s">
        <v>679</v>
      </c>
      <c r="R55" t="s">
        <v>679</v>
      </c>
      <c r="S55" t="s">
        <v>679</v>
      </c>
      <c r="T55" t="s">
        <v>679</v>
      </c>
      <c r="U55" t="s">
        <v>679</v>
      </c>
      <c r="V55" t="s">
        <v>679</v>
      </c>
    </row>
    <row r="56" spans="1:22">
      <c r="A56" s="2" t="s">
        <v>68</v>
      </c>
      <c r="B56" t="s">
        <v>679</v>
      </c>
      <c r="C56" t="s">
        <v>679</v>
      </c>
      <c r="D56" t="s">
        <v>679</v>
      </c>
      <c r="E56" t="s">
        <v>679</v>
      </c>
      <c r="F56" t="s">
        <v>679</v>
      </c>
      <c r="G56" t="s">
        <v>679</v>
      </c>
      <c r="H56" t="s">
        <v>679</v>
      </c>
      <c r="I56" t="s">
        <v>679</v>
      </c>
      <c r="J56" t="s">
        <v>679</v>
      </c>
      <c r="K56" t="s">
        <v>679</v>
      </c>
      <c r="M56" s="2" t="s">
        <v>68</v>
      </c>
      <c r="N56" t="s">
        <v>679</v>
      </c>
      <c r="O56" t="s">
        <v>679</v>
      </c>
      <c r="P56" t="s">
        <v>679</v>
      </c>
      <c r="Q56" t="s">
        <v>679</v>
      </c>
      <c r="R56" t="s">
        <v>679</v>
      </c>
      <c r="S56" t="s">
        <v>679</v>
      </c>
      <c r="T56" t="s">
        <v>679</v>
      </c>
      <c r="U56" t="s">
        <v>679</v>
      </c>
      <c r="V56" t="s">
        <v>679</v>
      </c>
    </row>
    <row r="57" spans="1:22">
      <c r="A57" s="2" t="s">
        <v>74</v>
      </c>
      <c r="B57" t="s">
        <v>679</v>
      </c>
      <c r="C57" t="s">
        <v>679</v>
      </c>
      <c r="D57" t="s">
        <v>679</v>
      </c>
      <c r="E57" t="s">
        <v>679</v>
      </c>
      <c r="F57" t="s">
        <v>679</v>
      </c>
      <c r="G57" t="s">
        <v>679</v>
      </c>
      <c r="H57" t="s">
        <v>679</v>
      </c>
      <c r="I57" t="s">
        <v>679</v>
      </c>
      <c r="J57" t="s">
        <v>679</v>
      </c>
      <c r="K57" t="s">
        <v>679</v>
      </c>
      <c r="M57" s="2" t="s">
        <v>74</v>
      </c>
      <c r="N57" t="s">
        <v>679</v>
      </c>
      <c r="O57" t="s">
        <v>679</v>
      </c>
      <c r="P57" t="s">
        <v>679</v>
      </c>
      <c r="Q57" t="s">
        <v>679</v>
      </c>
      <c r="R57" t="s">
        <v>679</v>
      </c>
      <c r="S57" t="s">
        <v>679</v>
      </c>
      <c r="T57" t="s">
        <v>679</v>
      </c>
      <c r="U57" t="s">
        <v>679</v>
      </c>
      <c r="V57" t="s">
        <v>679</v>
      </c>
    </row>
    <row r="58" spans="1:22">
      <c r="A58" s="2" t="s">
        <v>72</v>
      </c>
      <c r="B58" t="s">
        <v>679</v>
      </c>
      <c r="C58" t="s">
        <v>679</v>
      </c>
      <c r="D58" t="s">
        <v>679</v>
      </c>
      <c r="E58" t="s">
        <v>679</v>
      </c>
      <c r="F58" t="s">
        <v>679</v>
      </c>
      <c r="G58" t="s">
        <v>679</v>
      </c>
      <c r="H58" t="s">
        <v>679</v>
      </c>
      <c r="I58" t="s">
        <v>679</v>
      </c>
      <c r="J58" t="s">
        <v>679</v>
      </c>
      <c r="K58" t="s">
        <v>679</v>
      </c>
      <c r="M58" s="2" t="s">
        <v>72</v>
      </c>
      <c r="N58" t="s">
        <v>679</v>
      </c>
      <c r="O58" t="s">
        <v>679</v>
      </c>
      <c r="P58" t="s">
        <v>679</v>
      </c>
      <c r="Q58" t="s">
        <v>679</v>
      </c>
      <c r="R58" t="s">
        <v>679</v>
      </c>
      <c r="S58" t="s">
        <v>679</v>
      </c>
      <c r="T58" t="s">
        <v>679</v>
      </c>
      <c r="U58" t="s">
        <v>679</v>
      </c>
      <c r="V58" t="s">
        <v>679</v>
      </c>
    </row>
    <row r="59" spans="1:22">
      <c r="A59" s="2" t="s">
        <v>75</v>
      </c>
      <c r="B59" t="s">
        <v>679</v>
      </c>
      <c r="C59" t="s">
        <v>679</v>
      </c>
      <c r="D59" t="s">
        <v>679</v>
      </c>
      <c r="E59" t="s">
        <v>679</v>
      </c>
      <c r="F59" t="s">
        <v>679</v>
      </c>
      <c r="G59" t="s">
        <v>679</v>
      </c>
      <c r="H59" t="s">
        <v>679</v>
      </c>
      <c r="I59" t="s">
        <v>679</v>
      </c>
      <c r="J59" t="s">
        <v>679</v>
      </c>
      <c r="K59" t="s">
        <v>679</v>
      </c>
      <c r="M59" s="2" t="s">
        <v>75</v>
      </c>
      <c r="N59" t="s">
        <v>679</v>
      </c>
      <c r="O59" t="s">
        <v>679</v>
      </c>
      <c r="P59" t="s">
        <v>679</v>
      </c>
      <c r="Q59" t="s">
        <v>679</v>
      </c>
      <c r="R59" t="s">
        <v>679</v>
      </c>
      <c r="S59" t="s">
        <v>679</v>
      </c>
      <c r="T59" t="s">
        <v>679</v>
      </c>
      <c r="U59" t="s">
        <v>679</v>
      </c>
      <c r="V59" t="s">
        <v>679</v>
      </c>
    </row>
    <row r="60" spans="1:22">
      <c r="A60" s="2" t="s">
        <v>78</v>
      </c>
      <c r="B60" t="s">
        <v>679</v>
      </c>
      <c r="C60" t="s">
        <v>679</v>
      </c>
      <c r="D60" t="s">
        <v>679</v>
      </c>
      <c r="E60" t="s">
        <v>679</v>
      </c>
      <c r="F60" t="s">
        <v>679</v>
      </c>
      <c r="G60" t="s">
        <v>679</v>
      </c>
      <c r="H60" t="s">
        <v>679</v>
      </c>
      <c r="I60" t="s">
        <v>679</v>
      </c>
      <c r="J60" t="s">
        <v>679</v>
      </c>
      <c r="K60" t="s">
        <v>679</v>
      </c>
      <c r="M60" s="2" t="s">
        <v>78</v>
      </c>
      <c r="N60" t="s">
        <v>679</v>
      </c>
      <c r="O60" t="s">
        <v>679</v>
      </c>
      <c r="P60" t="s">
        <v>679</v>
      </c>
      <c r="Q60" t="s">
        <v>679</v>
      </c>
      <c r="R60" t="s">
        <v>679</v>
      </c>
      <c r="S60" t="s">
        <v>679</v>
      </c>
      <c r="T60" t="s">
        <v>679</v>
      </c>
      <c r="U60" t="s">
        <v>679</v>
      </c>
      <c r="V60" t="s">
        <v>679</v>
      </c>
    </row>
    <row r="61" spans="1:22">
      <c r="A61" s="2" t="s">
        <v>77</v>
      </c>
      <c r="B61" t="s">
        <v>679</v>
      </c>
      <c r="C61" t="s">
        <v>679</v>
      </c>
      <c r="D61" t="s">
        <v>679</v>
      </c>
      <c r="E61" t="s">
        <v>679</v>
      </c>
      <c r="F61" t="s">
        <v>679</v>
      </c>
      <c r="G61" t="s">
        <v>679</v>
      </c>
      <c r="H61" t="s">
        <v>679</v>
      </c>
      <c r="I61" t="s">
        <v>679</v>
      </c>
      <c r="J61" t="s">
        <v>679</v>
      </c>
      <c r="K61" t="s">
        <v>679</v>
      </c>
      <c r="M61" s="2" t="s">
        <v>77</v>
      </c>
      <c r="N61" t="s">
        <v>679</v>
      </c>
      <c r="O61" t="s">
        <v>679</v>
      </c>
      <c r="P61" t="s">
        <v>679</v>
      </c>
      <c r="Q61" t="s">
        <v>679</v>
      </c>
      <c r="R61" t="s">
        <v>679</v>
      </c>
      <c r="S61" t="s">
        <v>679</v>
      </c>
      <c r="T61" t="s">
        <v>679</v>
      </c>
      <c r="U61" t="s">
        <v>679</v>
      </c>
      <c r="V61" t="s">
        <v>679</v>
      </c>
    </row>
    <row r="62" spans="1:22">
      <c r="A62" s="2" t="s">
        <v>57</v>
      </c>
      <c r="B62" t="s">
        <v>679</v>
      </c>
      <c r="C62" t="s">
        <v>679</v>
      </c>
      <c r="D62" t="s">
        <v>679</v>
      </c>
      <c r="E62" t="s">
        <v>679</v>
      </c>
      <c r="F62" t="s">
        <v>679</v>
      </c>
      <c r="G62" t="s">
        <v>679</v>
      </c>
      <c r="H62" t="s">
        <v>679</v>
      </c>
      <c r="I62" t="s">
        <v>679</v>
      </c>
      <c r="J62" t="s">
        <v>679</v>
      </c>
      <c r="K62" t="s">
        <v>679</v>
      </c>
      <c r="M62" s="2" t="s">
        <v>57</v>
      </c>
      <c r="N62" t="s">
        <v>679</v>
      </c>
      <c r="O62" t="s">
        <v>679</v>
      </c>
      <c r="P62" t="s">
        <v>679</v>
      </c>
      <c r="Q62" t="s">
        <v>679</v>
      </c>
      <c r="R62" t="s">
        <v>679</v>
      </c>
      <c r="S62" t="s">
        <v>679</v>
      </c>
      <c r="T62" t="s">
        <v>679</v>
      </c>
      <c r="U62" t="s">
        <v>679</v>
      </c>
      <c r="V62" t="s">
        <v>679</v>
      </c>
    </row>
    <row r="63" spans="1:22">
      <c r="A63" s="2" t="s">
        <v>76</v>
      </c>
      <c r="B63" t="s">
        <v>679</v>
      </c>
      <c r="C63" t="s">
        <v>679</v>
      </c>
      <c r="D63" t="s">
        <v>679</v>
      </c>
      <c r="E63" t="s">
        <v>679</v>
      </c>
      <c r="F63" t="s">
        <v>679</v>
      </c>
      <c r="G63" t="s">
        <v>679</v>
      </c>
      <c r="H63" t="s">
        <v>679</v>
      </c>
      <c r="I63" t="s">
        <v>679</v>
      </c>
      <c r="J63" t="s">
        <v>679</v>
      </c>
      <c r="K63" t="s">
        <v>679</v>
      </c>
      <c r="M63" s="2" t="s">
        <v>76</v>
      </c>
      <c r="N63" t="s">
        <v>679</v>
      </c>
      <c r="O63" t="s">
        <v>679</v>
      </c>
      <c r="P63" t="s">
        <v>679</v>
      </c>
      <c r="Q63" t="s">
        <v>679</v>
      </c>
      <c r="R63" t="s">
        <v>679</v>
      </c>
      <c r="S63" t="s">
        <v>679</v>
      </c>
      <c r="T63" t="s">
        <v>679</v>
      </c>
      <c r="U63" t="s">
        <v>679</v>
      </c>
      <c r="V63" t="s">
        <v>679</v>
      </c>
    </row>
    <row r="64" spans="1:22">
      <c r="A64" s="2" t="s">
        <v>79</v>
      </c>
      <c r="B64" t="s">
        <v>679</v>
      </c>
      <c r="C64" t="s">
        <v>679</v>
      </c>
      <c r="D64" t="s">
        <v>679</v>
      </c>
      <c r="E64" t="s">
        <v>679</v>
      </c>
      <c r="F64" t="s">
        <v>679</v>
      </c>
      <c r="G64" t="s">
        <v>679</v>
      </c>
      <c r="H64" t="s">
        <v>679</v>
      </c>
      <c r="I64" t="s">
        <v>679</v>
      </c>
      <c r="J64" t="s">
        <v>679</v>
      </c>
      <c r="K64" t="s">
        <v>679</v>
      </c>
      <c r="M64" s="2" t="s">
        <v>79</v>
      </c>
      <c r="N64" t="s">
        <v>679</v>
      </c>
      <c r="O64" t="s">
        <v>679</v>
      </c>
      <c r="P64" t="s">
        <v>679</v>
      </c>
      <c r="Q64" t="s">
        <v>679</v>
      </c>
      <c r="R64" t="s">
        <v>679</v>
      </c>
      <c r="S64" t="s">
        <v>679</v>
      </c>
      <c r="T64" t="s">
        <v>679</v>
      </c>
      <c r="U64" t="s">
        <v>679</v>
      </c>
      <c r="V64" t="s">
        <v>679</v>
      </c>
    </row>
    <row r="65" spans="1:22">
      <c r="A65" s="2" t="s">
        <v>81</v>
      </c>
      <c r="B65" t="s">
        <v>679</v>
      </c>
      <c r="C65" t="s">
        <v>679</v>
      </c>
      <c r="D65" t="s">
        <v>679</v>
      </c>
      <c r="E65" t="s">
        <v>679</v>
      </c>
      <c r="F65" t="s">
        <v>679</v>
      </c>
      <c r="G65" t="s">
        <v>679</v>
      </c>
      <c r="H65" t="s">
        <v>679</v>
      </c>
      <c r="I65" t="s">
        <v>679</v>
      </c>
      <c r="J65" t="s">
        <v>679</v>
      </c>
      <c r="K65" t="s">
        <v>679</v>
      </c>
      <c r="M65" s="2" t="s">
        <v>81</v>
      </c>
      <c r="N65" t="s">
        <v>679</v>
      </c>
      <c r="O65" t="s">
        <v>679</v>
      </c>
      <c r="P65" t="s">
        <v>679</v>
      </c>
      <c r="Q65" t="s">
        <v>679</v>
      </c>
      <c r="R65" t="s">
        <v>679</v>
      </c>
      <c r="S65" t="s">
        <v>679</v>
      </c>
      <c r="T65" t="s">
        <v>679</v>
      </c>
      <c r="U65" t="s">
        <v>679</v>
      </c>
      <c r="V65" t="s">
        <v>679</v>
      </c>
    </row>
    <row r="66" spans="1:22">
      <c r="A66" s="2" t="s">
        <v>85</v>
      </c>
      <c r="B66" t="s">
        <v>679</v>
      </c>
      <c r="C66" t="s">
        <v>679</v>
      </c>
      <c r="D66" t="s">
        <v>679</v>
      </c>
      <c r="E66" t="s">
        <v>679</v>
      </c>
      <c r="F66" t="s">
        <v>679</v>
      </c>
      <c r="G66" t="s">
        <v>679</v>
      </c>
      <c r="H66" t="s">
        <v>679</v>
      </c>
      <c r="I66" t="s">
        <v>679</v>
      </c>
      <c r="J66" t="s">
        <v>679</v>
      </c>
      <c r="K66" t="s">
        <v>679</v>
      </c>
      <c r="M66" s="2" t="s">
        <v>85</v>
      </c>
      <c r="N66" t="s">
        <v>679</v>
      </c>
      <c r="O66" t="s">
        <v>679</v>
      </c>
      <c r="P66" t="s">
        <v>679</v>
      </c>
      <c r="Q66" t="s">
        <v>679</v>
      </c>
      <c r="R66" t="s">
        <v>679</v>
      </c>
      <c r="S66" t="s">
        <v>679</v>
      </c>
      <c r="T66" t="s">
        <v>679</v>
      </c>
      <c r="U66" t="s">
        <v>679</v>
      </c>
      <c r="V66" t="s">
        <v>679</v>
      </c>
    </row>
    <row r="67" spans="1:22">
      <c r="A67" s="2" t="s">
        <v>80</v>
      </c>
      <c r="B67" t="s">
        <v>679</v>
      </c>
      <c r="C67" t="s">
        <v>679</v>
      </c>
      <c r="D67" t="s">
        <v>679</v>
      </c>
      <c r="E67" t="s">
        <v>679</v>
      </c>
      <c r="F67" t="s">
        <v>679</v>
      </c>
      <c r="G67" t="s">
        <v>679</v>
      </c>
      <c r="H67" t="s">
        <v>679</v>
      </c>
      <c r="I67" t="s">
        <v>679</v>
      </c>
      <c r="J67" t="s">
        <v>679</v>
      </c>
      <c r="K67" t="s">
        <v>679</v>
      </c>
      <c r="M67" s="2" t="s">
        <v>80</v>
      </c>
      <c r="N67" t="s">
        <v>679</v>
      </c>
      <c r="O67" t="s">
        <v>679</v>
      </c>
      <c r="P67" t="s">
        <v>679</v>
      </c>
      <c r="Q67" t="s">
        <v>679</v>
      </c>
      <c r="R67" t="s">
        <v>679</v>
      </c>
      <c r="S67" t="s">
        <v>679</v>
      </c>
      <c r="T67" t="s">
        <v>679</v>
      </c>
      <c r="U67" t="s">
        <v>679</v>
      </c>
      <c r="V67" t="s">
        <v>679</v>
      </c>
    </row>
    <row r="68" spans="1:22">
      <c r="A68" s="2" t="s">
        <v>83</v>
      </c>
      <c r="B68" t="s">
        <v>679</v>
      </c>
      <c r="C68" t="s">
        <v>679</v>
      </c>
      <c r="D68" t="s">
        <v>679</v>
      </c>
      <c r="E68" t="s">
        <v>679</v>
      </c>
      <c r="F68" t="s">
        <v>679</v>
      </c>
      <c r="G68" t="s">
        <v>679</v>
      </c>
      <c r="H68" t="s">
        <v>679</v>
      </c>
      <c r="I68" t="s">
        <v>679</v>
      </c>
      <c r="J68" t="s">
        <v>679</v>
      </c>
      <c r="K68" t="s">
        <v>679</v>
      </c>
      <c r="M68" s="2" t="s">
        <v>83</v>
      </c>
      <c r="N68" t="s">
        <v>679</v>
      </c>
      <c r="O68" t="s">
        <v>679</v>
      </c>
      <c r="P68" t="s">
        <v>679</v>
      </c>
      <c r="Q68" t="s">
        <v>679</v>
      </c>
      <c r="R68" t="s">
        <v>679</v>
      </c>
      <c r="S68" t="s">
        <v>679</v>
      </c>
      <c r="T68" t="s">
        <v>679</v>
      </c>
      <c r="U68" t="s">
        <v>679</v>
      </c>
      <c r="V68" t="s">
        <v>679</v>
      </c>
    </row>
    <row r="69" spans="1:22">
      <c r="A69" s="2" t="s">
        <v>82</v>
      </c>
      <c r="B69" t="s">
        <v>679</v>
      </c>
      <c r="C69" t="s">
        <v>679</v>
      </c>
      <c r="D69" t="s">
        <v>679</v>
      </c>
      <c r="E69" t="s">
        <v>679</v>
      </c>
      <c r="F69" t="s">
        <v>679</v>
      </c>
      <c r="G69" t="s">
        <v>679</v>
      </c>
      <c r="H69" t="s">
        <v>679</v>
      </c>
      <c r="I69" t="s">
        <v>679</v>
      </c>
      <c r="J69" t="s">
        <v>679</v>
      </c>
      <c r="K69" t="s">
        <v>679</v>
      </c>
      <c r="M69" s="2" t="s">
        <v>82</v>
      </c>
      <c r="N69" t="s">
        <v>679</v>
      </c>
      <c r="O69" t="s">
        <v>679</v>
      </c>
      <c r="P69" t="s">
        <v>679</v>
      </c>
      <c r="Q69" t="s">
        <v>679</v>
      </c>
      <c r="R69" t="s">
        <v>679</v>
      </c>
      <c r="S69" t="s">
        <v>679</v>
      </c>
      <c r="T69" t="s">
        <v>679</v>
      </c>
      <c r="U69" t="s">
        <v>679</v>
      </c>
      <c r="V69" t="s">
        <v>679</v>
      </c>
    </row>
    <row r="70" spans="1:22">
      <c r="A70" s="2" t="s">
        <v>84</v>
      </c>
      <c r="B70" t="s">
        <v>679</v>
      </c>
      <c r="C70" t="s">
        <v>679</v>
      </c>
      <c r="D70" t="s">
        <v>679</v>
      </c>
      <c r="E70" t="s">
        <v>679</v>
      </c>
      <c r="F70" t="s">
        <v>679</v>
      </c>
      <c r="G70" t="s">
        <v>679</v>
      </c>
      <c r="H70" t="s">
        <v>679</v>
      </c>
      <c r="I70" t="s">
        <v>679</v>
      </c>
      <c r="J70" t="s">
        <v>679</v>
      </c>
      <c r="K70" t="s">
        <v>679</v>
      </c>
      <c r="M70" s="2" t="s">
        <v>84</v>
      </c>
      <c r="N70" t="s">
        <v>679</v>
      </c>
      <c r="O70" t="s">
        <v>679</v>
      </c>
      <c r="P70" t="s">
        <v>679</v>
      </c>
      <c r="Q70" t="s">
        <v>679</v>
      </c>
      <c r="R70" t="s">
        <v>679</v>
      </c>
      <c r="S70" t="s">
        <v>679</v>
      </c>
      <c r="T70" t="s">
        <v>679</v>
      </c>
      <c r="U70" t="s">
        <v>679</v>
      </c>
      <c r="V70" t="s">
        <v>679</v>
      </c>
    </row>
    <row r="71" spans="1:22">
      <c r="A71" s="2" t="s">
        <v>86</v>
      </c>
      <c r="B71" t="s">
        <v>679</v>
      </c>
      <c r="C71" t="s">
        <v>679</v>
      </c>
      <c r="D71" t="s">
        <v>679</v>
      </c>
      <c r="E71" t="s">
        <v>679</v>
      </c>
      <c r="F71" t="s">
        <v>679</v>
      </c>
      <c r="G71" t="s">
        <v>679</v>
      </c>
      <c r="H71" t="s">
        <v>679</v>
      </c>
      <c r="I71" t="s">
        <v>679</v>
      </c>
      <c r="J71" t="s">
        <v>679</v>
      </c>
      <c r="K71" t="s">
        <v>679</v>
      </c>
      <c r="M71" s="2" t="s">
        <v>86</v>
      </c>
      <c r="N71" t="s">
        <v>679</v>
      </c>
      <c r="O71" t="s">
        <v>679</v>
      </c>
      <c r="P71" t="s">
        <v>679</v>
      </c>
      <c r="Q71" t="s">
        <v>679</v>
      </c>
      <c r="R71" t="s">
        <v>679</v>
      </c>
      <c r="S71" t="s">
        <v>679</v>
      </c>
      <c r="T71" t="s">
        <v>679</v>
      </c>
      <c r="U71" t="s">
        <v>679</v>
      </c>
      <c r="V71" t="s">
        <v>679</v>
      </c>
    </row>
    <row r="72" spans="1:22">
      <c r="A72" s="2" t="s">
        <v>88</v>
      </c>
      <c r="B72" t="s">
        <v>679</v>
      </c>
      <c r="C72" t="s">
        <v>679</v>
      </c>
      <c r="D72" t="s">
        <v>679</v>
      </c>
      <c r="E72" t="s">
        <v>679</v>
      </c>
      <c r="F72" t="s">
        <v>679</v>
      </c>
      <c r="G72" t="s">
        <v>679</v>
      </c>
      <c r="H72" t="s">
        <v>679</v>
      </c>
      <c r="I72" t="s">
        <v>679</v>
      </c>
      <c r="J72" t="s">
        <v>679</v>
      </c>
      <c r="K72" t="s">
        <v>679</v>
      </c>
      <c r="M72" s="2" t="s">
        <v>88</v>
      </c>
      <c r="N72" t="s">
        <v>679</v>
      </c>
      <c r="O72" t="s">
        <v>679</v>
      </c>
      <c r="P72" t="s">
        <v>679</v>
      </c>
      <c r="Q72" t="s">
        <v>679</v>
      </c>
      <c r="R72" t="s">
        <v>679</v>
      </c>
      <c r="S72" t="s">
        <v>679</v>
      </c>
      <c r="T72" t="s">
        <v>679</v>
      </c>
      <c r="U72" t="s">
        <v>679</v>
      </c>
      <c r="V72" t="s">
        <v>679</v>
      </c>
    </row>
    <row r="73" spans="1:22">
      <c r="A73" s="2" t="s">
        <v>87</v>
      </c>
      <c r="B73" t="s">
        <v>679</v>
      </c>
      <c r="C73" t="s">
        <v>679</v>
      </c>
      <c r="D73" t="s">
        <v>679</v>
      </c>
      <c r="E73" t="s">
        <v>679</v>
      </c>
      <c r="F73" t="s">
        <v>679</v>
      </c>
      <c r="G73" t="s">
        <v>679</v>
      </c>
      <c r="H73" t="s">
        <v>679</v>
      </c>
      <c r="I73" t="s">
        <v>679</v>
      </c>
      <c r="J73" t="s">
        <v>679</v>
      </c>
      <c r="K73" t="s">
        <v>679</v>
      </c>
      <c r="M73" s="2" t="s">
        <v>87</v>
      </c>
      <c r="N73" t="s">
        <v>679</v>
      </c>
      <c r="O73" t="s">
        <v>679</v>
      </c>
      <c r="P73" t="s">
        <v>679</v>
      </c>
      <c r="Q73" t="s">
        <v>679</v>
      </c>
      <c r="R73" t="s">
        <v>679</v>
      </c>
      <c r="S73" t="s">
        <v>679</v>
      </c>
      <c r="T73" t="s">
        <v>679</v>
      </c>
      <c r="U73" t="s">
        <v>679</v>
      </c>
      <c r="V73" t="s">
        <v>679</v>
      </c>
    </row>
    <row r="74" spans="1:22">
      <c r="A74" s="2" t="s">
        <v>90</v>
      </c>
      <c r="B74" t="s">
        <v>679</v>
      </c>
      <c r="C74" t="s">
        <v>679</v>
      </c>
      <c r="D74" t="s">
        <v>679</v>
      </c>
      <c r="E74" t="s">
        <v>679</v>
      </c>
      <c r="F74" t="s">
        <v>679</v>
      </c>
      <c r="G74" t="s">
        <v>679</v>
      </c>
      <c r="H74" t="s">
        <v>679</v>
      </c>
      <c r="I74" t="s">
        <v>679</v>
      </c>
      <c r="J74" t="s">
        <v>679</v>
      </c>
      <c r="K74" t="s">
        <v>679</v>
      </c>
      <c r="M74" s="2" t="s">
        <v>90</v>
      </c>
      <c r="N74" t="s">
        <v>679</v>
      </c>
      <c r="O74" t="s">
        <v>679</v>
      </c>
      <c r="P74" t="s">
        <v>679</v>
      </c>
      <c r="Q74" t="s">
        <v>679</v>
      </c>
      <c r="R74" t="s">
        <v>679</v>
      </c>
      <c r="S74" t="s">
        <v>679</v>
      </c>
      <c r="T74" t="s">
        <v>679</v>
      </c>
      <c r="U74" t="s">
        <v>679</v>
      </c>
      <c r="V74" t="s">
        <v>679</v>
      </c>
    </row>
    <row r="75" spans="1:22">
      <c r="A75" s="2" t="s">
        <v>91</v>
      </c>
      <c r="B75" t="s">
        <v>679</v>
      </c>
      <c r="C75" t="s">
        <v>679</v>
      </c>
      <c r="D75" t="s">
        <v>679</v>
      </c>
      <c r="E75" t="s">
        <v>679</v>
      </c>
      <c r="F75" t="s">
        <v>679</v>
      </c>
      <c r="G75" t="s">
        <v>679</v>
      </c>
      <c r="H75" t="s">
        <v>679</v>
      </c>
      <c r="I75" t="s">
        <v>679</v>
      </c>
      <c r="J75" t="s">
        <v>679</v>
      </c>
      <c r="K75" t="s">
        <v>679</v>
      </c>
      <c r="M75" s="2" t="s">
        <v>91</v>
      </c>
      <c r="N75" t="s">
        <v>679</v>
      </c>
      <c r="O75" t="s">
        <v>679</v>
      </c>
      <c r="P75" t="s">
        <v>679</v>
      </c>
      <c r="Q75" t="s">
        <v>679</v>
      </c>
      <c r="R75" t="s">
        <v>679</v>
      </c>
      <c r="S75" t="s">
        <v>679</v>
      </c>
      <c r="T75" t="s">
        <v>679</v>
      </c>
      <c r="U75" t="s">
        <v>679</v>
      </c>
      <c r="V75" t="s">
        <v>679</v>
      </c>
    </row>
    <row r="76" spans="1:22">
      <c r="A76" s="2" t="s">
        <v>46</v>
      </c>
      <c r="B76" t="s">
        <v>679</v>
      </c>
      <c r="C76" t="s">
        <v>679</v>
      </c>
      <c r="D76" t="s">
        <v>679</v>
      </c>
      <c r="E76" t="s">
        <v>679</v>
      </c>
      <c r="F76" t="s">
        <v>679</v>
      </c>
      <c r="G76" t="s">
        <v>679</v>
      </c>
      <c r="H76" t="s">
        <v>679</v>
      </c>
      <c r="I76" t="s">
        <v>679</v>
      </c>
      <c r="J76" t="s">
        <v>679</v>
      </c>
      <c r="K76" t="s">
        <v>679</v>
      </c>
      <c r="M76" s="2" t="s">
        <v>46</v>
      </c>
      <c r="N76" t="s">
        <v>679</v>
      </c>
      <c r="O76" t="s">
        <v>679</v>
      </c>
      <c r="P76" t="s">
        <v>679</v>
      </c>
      <c r="Q76" t="s">
        <v>679</v>
      </c>
      <c r="R76" t="s">
        <v>679</v>
      </c>
      <c r="S76" t="s">
        <v>679</v>
      </c>
      <c r="T76" t="s">
        <v>679</v>
      </c>
      <c r="U76" t="s">
        <v>679</v>
      </c>
      <c r="V76" t="s">
        <v>679</v>
      </c>
    </row>
    <row r="77" spans="1:22">
      <c r="A77" s="2" t="s">
        <v>52</v>
      </c>
      <c r="B77" t="s">
        <v>679</v>
      </c>
      <c r="C77" t="s">
        <v>679</v>
      </c>
      <c r="D77" t="s">
        <v>679</v>
      </c>
      <c r="E77" t="s">
        <v>679</v>
      </c>
      <c r="F77" t="s">
        <v>679</v>
      </c>
      <c r="G77" t="s">
        <v>679</v>
      </c>
      <c r="H77" t="s">
        <v>679</v>
      </c>
      <c r="I77" t="s">
        <v>679</v>
      </c>
      <c r="J77" t="s">
        <v>679</v>
      </c>
      <c r="K77" t="s">
        <v>679</v>
      </c>
      <c r="M77" s="2" t="s">
        <v>52</v>
      </c>
      <c r="N77" t="s">
        <v>679</v>
      </c>
      <c r="O77" t="s">
        <v>679</v>
      </c>
      <c r="P77" t="s">
        <v>679</v>
      </c>
      <c r="Q77" t="s">
        <v>679</v>
      </c>
      <c r="R77" t="s">
        <v>679</v>
      </c>
      <c r="S77" t="s">
        <v>679</v>
      </c>
      <c r="T77" t="s">
        <v>679</v>
      </c>
      <c r="U77" t="s">
        <v>679</v>
      </c>
      <c r="V77" t="s">
        <v>679</v>
      </c>
    </row>
    <row r="78" spans="1:22">
      <c r="A78" s="2" t="s">
        <v>55</v>
      </c>
      <c r="B78" t="s">
        <v>679</v>
      </c>
      <c r="C78" t="s">
        <v>679</v>
      </c>
      <c r="D78" t="s">
        <v>679</v>
      </c>
      <c r="E78" t="s">
        <v>679</v>
      </c>
      <c r="F78" t="s">
        <v>679</v>
      </c>
      <c r="G78" t="s">
        <v>679</v>
      </c>
      <c r="H78" t="s">
        <v>679</v>
      </c>
      <c r="I78" t="s">
        <v>679</v>
      </c>
      <c r="J78" t="s">
        <v>679</v>
      </c>
      <c r="K78" t="s">
        <v>679</v>
      </c>
      <c r="M78" s="2" t="s">
        <v>55</v>
      </c>
      <c r="N78" t="s">
        <v>679</v>
      </c>
      <c r="O78" t="s">
        <v>679</v>
      </c>
      <c r="P78" t="s">
        <v>679</v>
      </c>
      <c r="Q78" t="s">
        <v>679</v>
      </c>
      <c r="R78" t="s">
        <v>679</v>
      </c>
      <c r="S78" t="s">
        <v>679</v>
      </c>
      <c r="T78" t="s">
        <v>679</v>
      </c>
      <c r="U78" t="s">
        <v>679</v>
      </c>
      <c r="V78" t="s">
        <v>679</v>
      </c>
    </row>
    <row r="79" spans="1:22">
      <c r="A79" s="2" t="s">
        <v>54</v>
      </c>
      <c r="B79" t="s">
        <v>679</v>
      </c>
      <c r="C79" t="s">
        <v>679</v>
      </c>
      <c r="D79" t="s">
        <v>679</v>
      </c>
      <c r="E79" t="s">
        <v>679</v>
      </c>
      <c r="F79" t="s">
        <v>679</v>
      </c>
      <c r="G79" t="s">
        <v>679</v>
      </c>
      <c r="H79" t="s">
        <v>679</v>
      </c>
      <c r="I79" t="s">
        <v>679</v>
      </c>
      <c r="J79" t="s">
        <v>679</v>
      </c>
      <c r="K79" t="s">
        <v>679</v>
      </c>
      <c r="M79" s="2" t="s">
        <v>54</v>
      </c>
      <c r="N79" t="s">
        <v>679</v>
      </c>
      <c r="O79" t="s">
        <v>679</v>
      </c>
      <c r="P79" t="s">
        <v>679</v>
      </c>
      <c r="Q79" t="s">
        <v>679</v>
      </c>
      <c r="R79" t="s">
        <v>679</v>
      </c>
      <c r="S79" t="s">
        <v>679</v>
      </c>
      <c r="T79" t="s">
        <v>679</v>
      </c>
      <c r="U79" t="s">
        <v>679</v>
      </c>
      <c r="V79" t="s">
        <v>679</v>
      </c>
    </row>
    <row r="80" spans="1:22">
      <c r="A80" s="2" t="s">
        <v>92</v>
      </c>
      <c r="B80" t="s">
        <v>679</v>
      </c>
      <c r="C80" t="s">
        <v>679</v>
      </c>
      <c r="D80" t="s">
        <v>679</v>
      </c>
      <c r="E80" t="s">
        <v>679</v>
      </c>
      <c r="F80" t="s">
        <v>679</v>
      </c>
      <c r="G80" t="s">
        <v>679</v>
      </c>
      <c r="H80" t="s">
        <v>679</v>
      </c>
      <c r="I80" t="s">
        <v>679</v>
      </c>
      <c r="J80" t="s">
        <v>679</v>
      </c>
      <c r="K80" t="s">
        <v>679</v>
      </c>
      <c r="M80" s="2" t="s">
        <v>92</v>
      </c>
      <c r="N80" t="s">
        <v>679</v>
      </c>
      <c r="O80" t="s">
        <v>679</v>
      </c>
      <c r="P80" t="s">
        <v>679</v>
      </c>
      <c r="Q80" t="s">
        <v>679</v>
      </c>
      <c r="R80" t="s">
        <v>679</v>
      </c>
      <c r="S80" t="s">
        <v>679</v>
      </c>
      <c r="T80" t="s">
        <v>679</v>
      </c>
      <c r="U80" t="s">
        <v>679</v>
      </c>
      <c r="V80" t="s">
        <v>679</v>
      </c>
    </row>
    <row r="81" spans="1:22">
      <c r="A81" s="2" t="s">
        <v>48</v>
      </c>
      <c r="B81" t="s">
        <v>679</v>
      </c>
      <c r="C81" t="s">
        <v>679</v>
      </c>
      <c r="D81" t="s">
        <v>679</v>
      </c>
      <c r="E81" t="s">
        <v>679</v>
      </c>
      <c r="F81" t="s">
        <v>679</v>
      </c>
      <c r="G81" t="s">
        <v>679</v>
      </c>
      <c r="H81" t="s">
        <v>679</v>
      </c>
      <c r="I81" t="s">
        <v>679</v>
      </c>
      <c r="J81" t="s">
        <v>679</v>
      </c>
      <c r="K81" t="s">
        <v>679</v>
      </c>
      <c r="M81" s="2" t="s">
        <v>48</v>
      </c>
      <c r="N81" t="s">
        <v>679</v>
      </c>
      <c r="O81" t="s">
        <v>679</v>
      </c>
      <c r="P81" t="s">
        <v>679</v>
      </c>
      <c r="Q81" t="s">
        <v>679</v>
      </c>
      <c r="R81" t="s">
        <v>679</v>
      </c>
      <c r="S81" t="s">
        <v>679</v>
      </c>
      <c r="T81" t="s">
        <v>679</v>
      </c>
      <c r="U81" t="s">
        <v>679</v>
      </c>
      <c r="V81" t="s">
        <v>679</v>
      </c>
    </row>
    <row r="82" spans="1:22">
      <c r="A82" s="2" t="s">
        <v>89</v>
      </c>
      <c r="B82" t="s">
        <v>679</v>
      </c>
      <c r="C82" t="s">
        <v>679</v>
      </c>
      <c r="D82" t="s">
        <v>679</v>
      </c>
      <c r="E82" t="s">
        <v>679</v>
      </c>
      <c r="F82" t="s">
        <v>679</v>
      </c>
      <c r="G82" t="s">
        <v>679</v>
      </c>
      <c r="H82" t="s">
        <v>679</v>
      </c>
      <c r="I82" t="s">
        <v>679</v>
      </c>
      <c r="J82" t="s">
        <v>679</v>
      </c>
      <c r="K82" t="s">
        <v>679</v>
      </c>
      <c r="M82" s="2" t="s">
        <v>89</v>
      </c>
      <c r="N82" t="s">
        <v>679</v>
      </c>
      <c r="O82" t="s">
        <v>679</v>
      </c>
      <c r="P82" t="s">
        <v>679</v>
      </c>
      <c r="Q82" t="s">
        <v>679</v>
      </c>
      <c r="R82" t="s">
        <v>679</v>
      </c>
      <c r="S82" t="s">
        <v>679</v>
      </c>
      <c r="T82" t="s">
        <v>679</v>
      </c>
      <c r="U82" t="s">
        <v>679</v>
      </c>
      <c r="V82" t="s">
        <v>679</v>
      </c>
    </row>
    <row r="83" spans="1:22">
      <c r="A83" s="2" t="s">
        <v>93</v>
      </c>
      <c r="B83" t="s">
        <v>679</v>
      </c>
      <c r="C83" t="s">
        <v>679</v>
      </c>
      <c r="D83" t="s">
        <v>679</v>
      </c>
      <c r="E83" t="s">
        <v>679</v>
      </c>
      <c r="F83" t="s">
        <v>679</v>
      </c>
      <c r="G83" t="s">
        <v>679</v>
      </c>
      <c r="H83" t="s">
        <v>679</v>
      </c>
      <c r="I83" t="s">
        <v>679</v>
      </c>
      <c r="J83" t="s">
        <v>679</v>
      </c>
      <c r="K83" t="s">
        <v>679</v>
      </c>
      <c r="M83" s="2" t="s">
        <v>93</v>
      </c>
      <c r="N83" t="s">
        <v>679</v>
      </c>
      <c r="O83" t="s">
        <v>679</v>
      </c>
      <c r="P83" t="s">
        <v>679</v>
      </c>
      <c r="Q83" t="s">
        <v>679</v>
      </c>
      <c r="R83" t="s">
        <v>679</v>
      </c>
      <c r="S83" t="s">
        <v>679</v>
      </c>
      <c r="T83" t="s">
        <v>679</v>
      </c>
      <c r="U83" t="s">
        <v>679</v>
      </c>
      <c r="V83" t="s">
        <v>679</v>
      </c>
    </row>
    <row r="84" spans="1:22">
      <c r="A84" s="2" t="s">
        <v>94</v>
      </c>
      <c r="B84" t="s">
        <v>679</v>
      </c>
      <c r="C84" t="s">
        <v>679</v>
      </c>
      <c r="D84" t="s">
        <v>679</v>
      </c>
      <c r="E84" t="s">
        <v>679</v>
      </c>
      <c r="F84" t="s">
        <v>679</v>
      </c>
      <c r="G84" t="s">
        <v>679</v>
      </c>
      <c r="H84" t="s">
        <v>679</v>
      </c>
      <c r="I84" t="s">
        <v>679</v>
      </c>
      <c r="J84" t="s">
        <v>679</v>
      </c>
      <c r="K84" t="s">
        <v>679</v>
      </c>
      <c r="M84" s="2" t="s">
        <v>94</v>
      </c>
      <c r="N84" t="s">
        <v>679</v>
      </c>
      <c r="O84" t="s">
        <v>679</v>
      </c>
      <c r="P84" t="s">
        <v>679</v>
      </c>
      <c r="Q84" t="s">
        <v>679</v>
      </c>
      <c r="R84" t="s">
        <v>679</v>
      </c>
      <c r="S84" t="s">
        <v>679</v>
      </c>
      <c r="T84" t="s">
        <v>679</v>
      </c>
      <c r="U84" t="s">
        <v>679</v>
      </c>
      <c r="V84" t="s">
        <v>679</v>
      </c>
    </row>
    <row r="85" spans="1:22">
      <c r="A85" s="2" t="s">
        <v>142</v>
      </c>
      <c r="B85" t="s">
        <v>679</v>
      </c>
      <c r="C85" t="s">
        <v>679</v>
      </c>
      <c r="D85" t="s">
        <v>679</v>
      </c>
      <c r="E85" t="s">
        <v>679</v>
      </c>
      <c r="F85" t="s">
        <v>679</v>
      </c>
      <c r="G85" t="s">
        <v>679</v>
      </c>
      <c r="H85" t="s">
        <v>679</v>
      </c>
      <c r="I85" t="s">
        <v>679</v>
      </c>
      <c r="J85" t="s">
        <v>679</v>
      </c>
      <c r="K85" t="s">
        <v>679</v>
      </c>
      <c r="M85" s="2" t="s">
        <v>142</v>
      </c>
      <c r="N85" t="s">
        <v>679</v>
      </c>
      <c r="O85" t="s">
        <v>679</v>
      </c>
      <c r="P85" t="s">
        <v>679</v>
      </c>
      <c r="Q85" t="s">
        <v>679</v>
      </c>
      <c r="R85" t="s">
        <v>679</v>
      </c>
      <c r="S85" t="s">
        <v>679</v>
      </c>
      <c r="T85" t="s">
        <v>679</v>
      </c>
      <c r="U85" t="s">
        <v>679</v>
      </c>
      <c r="V85" t="s">
        <v>679</v>
      </c>
    </row>
    <row r="86" spans="1:22">
      <c r="A86" s="2" t="s">
        <v>95</v>
      </c>
      <c r="B86" t="s">
        <v>679</v>
      </c>
      <c r="C86" t="s">
        <v>679</v>
      </c>
      <c r="D86" t="s">
        <v>679</v>
      </c>
      <c r="E86" t="s">
        <v>679</v>
      </c>
      <c r="F86" t="s">
        <v>679</v>
      </c>
      <c r="G86" t="s">
        <v>679</v>
      </c>
      <c r="H86" t="s">
        <v>679</v>
      </c>
      <c r="I86" t="s">
        <v>679</v>
      </c>
      <c r="J86" t="s">
        <v>679</v>
      </c>
      <c r="K86" t="s">
        <v>679</v>
      </c>
      <c r="M86" s="2" t="s">
        <v>95</v>
      </c>
      <c r="N86" t="s">
        <v>679</v>
      </c>
      <c r="O86" t="s">
        <v>679</v>
      </c>
      <c r="P86" t="s">
        <v>679</v>
      </c>
      <c r="Q86" t="s">
        <v>679</v>
      </c>
      <c r="R86" t="s">
        <v>679</v>
      </c>
      <c r="S86" t="s">
        <v>679</v>
      </c>
      <c r="T86" t="s">
        <v>679</v>
      </c>
      <c r="U86" t="s">
        <v>679</v>
      </c>
      <c r="V86" t="s">
        <v>679</v>
      </c>
    </row>
    <row r="87" spans="1:22">
      <c r="A87" s="2" t="s">
        <v>96</v>
      </c>
      <c r="B87" t="s">
        <v>679</v>
      </c>
      <c r="C87" t="s">
        <v>679</v>
      </c>
      <c r="D87" t="s">
        <v>679</v>
      </c>
      <c r="E87" t="s">
        <v>679</v>
      </c>
      <c r="F87" t="s">
        <v>679</v>
      </c>
      <c r="G87" t="s">
        <v>679</v>
      </c>
      <c r="H87" t="s">
        <v>679</v>
      </c>
      <c r="I87" t="s">
        <v>679</v>
      </c>
      <c r="J87" t="s">
        <v>679</v>
      </c>
      <c r="K87" t="s">
        <v>679</v>
      </c>
      <c r="M87" s="2" t="s">
        <v>96</v>
      </c>
      <c r="N87" t="s">
        <v>679</v>
      </c>
      <c r="O87" t="s">
        <v>679</v>
      </c>
      <c r="P87" t="s">
        <v>679</v>
      </c>
      <c r="Q87" t="s">
        <v>679</v>
      </c>
      <c r="R87" t="s">
        <v>679</v>
      </c>
      <c r="S87" t="s">
        <v>679</v>
      </c>
      <c r="T87" t="s">
        <v>679</v>
      </c>
      <c r="U87" t="s">
        <v>679</v>
      </c>
      <c r="V87" t="s">
        <v>679</v>
      </c>
    </row>
    <row r="88" spans="1:22">
      <c r="A88" s="2" t="s">
        <v>108</v>
      </c>
      <c r="B88" t="s">
        <v>679</v>
      </c>
      <c r="C88" t="s">
        <v>679</v>
      </c>
      <c r="D88" t="s">
        <v>679</v>
      </c>
      <c r="E88" t="s">
        <v>679</v>
      </c>
      <c r="F88" t="s">
        <v>679</v>
      </c>
      <c r="G88" t="s">
        <v>679</v>
      </c>
      <c r="H88" t="s">
        <v>679</v>
      </c>
      <c r="I88" t="s">
        <v>679</v>
      </c>
      <c r="J88" t="s">
        <v>679</v>
      </c>
      <c r="K88" t="s">
        <v>679</v>
      </c>
      <c r="M88" s="2" t="s">
        <v>108</v>
      </c>
      <c r="N88" t="s">
        <v>679</v>
      </c>
      <c r="O88" t="s">
        <v>679</v>
      </c>
      <c r="P88" t="s">
        <v>679</v>
      </c>
      <c r="Q88" t="s">
        <v>679</v>
      </c>
      <c r="R88" t="s">
        <v>679</v>
      </c>
      <c r="S88" t="s">
        <v>679</v>
      </c>
      <c r="T88" t="s">
        <v>679</v>
      </c>
      <c r="U88" t="s">
        <v>679</v>
      </c>
      <c r="V88" t="s">
        <v>679</v>
      </c>
    </row>
    <row r="89" spans="1:22">
      <c r="A89" s="2" t="s">
        <v>106</v>
      </c>
      <c r="B89" t="s">
        <v>679</v>
      </c>
      <c r="C89" t="s">
        <v>679</v>
      </c>
      <c r="D89" t="s">
        <v>679</v>
      </c>
      <c r="E89" t="s">
        <v>679</v>
      </c>
      <c r="F89" t="s">
        <v>679</v>
      </c>
      <c r="G89" t="s">
        <v>679</v>
      </c>
      <c r="H89" t="s">
        <v>679</v>
      </c>
      <c r="I89" t="s">
        <v>679</v>
      </c>
      <c r="J89" t="s">
        <v>679</v>
      </c>
      <c r="K89" t="s">
        <v>679</v>
      </c>
      <c r="M89" s="2" t="s">
        <v>106</v>
      </c>
      <c r="N89" t="s">
        <v>679</v>
      </c>
      <c r="O89" t="s">
        <v>679</v>
      </c>
      <c r="P89" t="s">
        <v>679</v>
      </c>
      <c r="Q89" t="s">
        <v>679</v>
      </c>
      <c r="R89" t="s">
        <v>679</v>
      </c>
      <c r="S89" t="s">
        <v>679</v>
      </c>
      <c r="T89" t="s">
        <v>679</v>
      </c>
      <c r="U89" t="s">
        <v>679</v>
      </c>
      <c r="V89" t="s">
        <v>679</v>
      </c>
    </row>
    <row r="90" spans="1:22">
      <c r="A90" s="2" t="s">
        <v>99</v>
      </c>
      <c r="B90" t="s">
        <v>679</v>
      </c>
      <c r="C90" t="s">
        <v>679</v>
      </c>
      <c r="D90" t="s">
        <v>679</v>
      </c>
      <c r="E90" t="s">
        <v>679</v>
      </c>
      <c r="F90" t="s">
        <v>679</v>
      </c>
      <c r="G90" t="s">
        <v>679</v>
      </c>
      <c r="H90" t="s">
        <v>679</v>
      </c>
      <c r="I90" t="s">
        <v>679</v>
      </c>
      <c r="J90" t="s">
        <v>679</v>
      </c>
      <c r="K90" t="s">
        <v>679</v>
      </c>
      <c r="M90" s="2" t="s">
        <v>99</v>
      </c>
      <c r="N90" t="s">
        <v>679</v>
      </c>
      <c r="O90" t="s">
        <v>679</v>
      </c>
      <c r="P90" t="s">
        <v>679</v>
      </c>
      <c r="Q90" t="s">
        <v>679</v>
      </c>
      <c r="R90" t="s">
        <v>679</v>
      </c>
      <c r="S90" t="s">
        <v>679</v>
      </c>
      <c r="T90" t="s">
        <v>679</v>
      </c>
      <c r="U90" t="s">
        <v>679</v>
      </c>
      <c r="V90" t="s">
        <v>679</v>
      </c>
    </row>
    <row r="91" spans="1:22">
      <c r="A91" s="2" t="s">
        <v>98</v>
      </c>
      <c r="B91" t="s">
        <v>679</v>
      </c>
      <c r="C91" t="s">
        <v>679</v>
      </c>
      <c r="D91" t="s">
        <v>679</v>
      </c>
      <c r="E91" t="s">
        <v>679</v>
      </c>
      <c r="F91" t="s">
        <v>679</v>
      </c>
      <c r="G91" t="s">
        <v>679</v>
      </c>
      <c r="H91" t="s">
        <v>679</v>
      </c>
      <c r="I91" t="s">
        <v>679</v>
      </c>
      <c r="J91" t="s">
        <v>679</v>
      </c>
      <c r="K91" t="s">
        <v>679</v>
      </c>
      <c r="M91" s="2" t="s">
        <v>98</v>
      </c>
      <c r="N91" t="s">
        <v>679</v>
      </c>
      <c r="O91" t="s">
        <v>679</v>
      </c>
      <c r="P91" t="s">
        <v>679</v>
      </c>
      <c r="Q91" t="s">
        <v>679</v>
      </c>
      <c r="R91" t="s">
        <v>679</v>
      </c>
      <c r="S91" t="s">
        <v>679</v>
      </c>
      <c r="T91" t="s">
        <v>679</v>
      </c>
      <c r="U91" t="s">
        <v>679</v>
      </c>
      <c r="V91" t="s">
        <v>679</v>
      </c>
    </row>
    <row r="92" spans="1:22">
      <c r="A92" s="2" t="s">
        <v>110</v>
      </c>
      <c r="B92" t="s">
        <v>679</v>
      </c>
      <c r="C92" t="s">
        <v>679</v>
      </c>
      <c r="D92" t="s">
        <v>679</v>
      </c>
      <c r="E92" t="s">
        <v>679</v>
      </c>
      <c r="F92" t="s">
        <v>679</v>
      </c>
      <c r="G92" t="s">
        <v>679</v>
      </c>
      <c r="H92" t="s">
        <v>679</v>
      </c>
      <c r="I92" t="s">
        <v>679</v>
      </c>
      <c r="J92" t="s">
        <v>679</v>
      </c>
      <c r="K92" t="s">
        <v>679</v>
      </c>
      <c r="M92" s="2" t="s">
        <v>110</v>
      </c>
      <c r="N92" t="s">
        <v>679</v>
      </c>
      <c r="O92" t="s">
        <v>679</v>
      </c>
      <c r="P92" t="s">
        <v>679</v>
      </c>
      <c r="Q92" t="s">
        <v>679</v>
      </c>
      <c r="R92" t="s">
        <v>679</v>
      </c>
      <c r="S92" t="s">
        <v>679</v>
      </c>
      <c r="T92" t="s">
        <v>679</v>
      </c>
      <c r="U92" t="s">
        <v>679</v>
      </c>
      <c r="V92" t="s">
        <v>679</v>
      </c>
    </row>
    <row r="93" spans="1:22">
      <c r="A93" s="2" t="s">
        <v>107</v>
      </c>
      <c r="B93" t="s">
        <v>679</v>
      </c>
      <c r="C93" t="s">
        <v>679</v>
      </c>
      <c r="D93" t="s">
        <v>679</v>
      </c>
      <c r="E93" t="s">
        <v>679</v>
      </c>
      <c r="F93" t="s">
        <v>679</v>
      </c>
      <c r="G93" t="s">
        <v>679</v>
      </c>
      <c r="H93" t="s">
        <v>679</v>
      </c>
      <c r="I93" t="s">
        <v>679</v>
      </c>
      <c r="J93" t="s">
        <v>679</v>
      </c>
      <c r="K93" t="s">
        <v>679</v>
      </c>
      <c r="M93" s="2" t="s">
        <v>107</v>
      </c>
      <c r="N93" t="s">
        <v>679</v>
      </c>
      <c r="O93" t="s">
        <v>679</v>
      </c>
      <c r="P93" t="s">
        <v>679</v>
      </c>
      <c r="Q93" t="s">
        <v>679</v>
      </c>
      <c r="R93" t="s">
        <v>679</v>
      </c>
      <c r="S93" t="s">
        <v>679</v>
      </c>
      <c r="T93" t="s">
        <v>679</v>
      </c>
      <c r="U93" t="s">
        <v>679</v>
      </c>
      <c r="V93" t="s">
        <v>679</v>
      </c>
    </row>
    <row r="94" spans="1:22">
      <c r="A94" s="2" t="s">
        <v>97</v>
      </c>
      <c r="B94" t="s">
        <v>679</v>
      </c>
      <c r="C94" t="s">
        <v>679</v>
      </c>
      <c r="D94" t="s">
        <v>679</v>
      </c>
      <c r="E94" t="s">
        <v>679</v>
      </c>
      <c r="F94" t="s">
        <v>679</v>
      </c>
      <c r="G94" t="s">
        <v>679</v>
      </c>
      <c r="H94" t="s">
        <v>679</v>
      </c>
      <c r="I94" t="s">
        <v>679</v>
      </c>
      <c r="J94" t="s">
        <v>679</v>
      </c>
      <c r="K94" t="s">
        <v>679</v>
      </c>
      <c r="M94" s="2" t="s">
        <v>97</v>
      </c>
      <c r="N94" t="s">
        <v>679</v>
      </c>
      <c r="O94" t="s">
        <v>679</v>
      </c>
      <c r="P94" t="s">
        <v>679</v>
      </c>
      <c r="Q94" t="s">
        <v>679</v>
      </c>
      <c r="R94" t="s">
        <v>679</v>
      </c>
      <c r="S94" t="s">
        <v>679</v>
      </c>
      <c r="T94" t="s">
        <v>679</v>
      </c>
      <c r="U94" t="s">
        <v>679</v>
      </c>
      <c r="V94" t="s">
        <v>679</v>
      </c>
    </row>
    <row r="95" spans="1:22">
      <c r="A95" s="2" t="s">
        <v>104</v>
      </c>
      <c r="B95" t="s">
        <v>679</v>
      </c>
      <c r="C95" t="s">
        <v>679</v>
      </c>
      <c r="D95" t="s">
        <v>679</v>
      </c>
      <c r="E95" t="s">
        <v>679</v>
      </c>
      <c r="F95" t="s">
        <v>679</v>
      </c>
      <c r="G95" t="s">
        <v>679</v>
      </c>
      <c r="H95" t="s">
        <v>679</v>
      </c>
      <c r="I95" t="s">
        <v>679</v>
      </c>
      <c r="J95" t="s">
        <v>679</v>
      </c>
      <c r="K95" t="s">
        <v>679</v>
      </c>
      <c r="M95" s="2" t="s">
        <v>104</v>
      </c>
      <c r="N95" t="s">
        <v>679</v>
      </c>
      <c r="O95" t="s">
        <v>679</v>
      </c>
      <c r="P95" t="s">
        <v>679</v>
      </c>
      <c r="Q95" t="s">
        <v>679</v>
      </c>
      <c r="R95" t="s">
        <v>679</v>
      </c>
      <c r="S95" t="s">
        <v>679</v>
      </c>
      <c r="T95" t="s">
        <v>679</v>
      </c>
      <c r="U95" t="s">
        <v>679</v>
      </c>
      <c r="V95" t="s">
        <v>679</v>
      </c>
    </row>
    <row r="96" spans="1:22">
      <c r="A96" s="2" t="s">
        <v>103</v>
      </c>
      <c r="B96" t="s">
        <v>679</v>
      </c>
      <c r="C96" t="s">
        <v>679</v>
      </c>
      <c r="D96" t="s">
        <v>679</v>
      </c>
      <c r="E96" t="s">
        <v>679</v>
      </c>
      <c r="F96" t="s">
        <v>679</v>
      </c>
      <c r="G96" t="s">
        <v>679</v>
      </c>
      <c r="H96" t="s">
        <v>679</v>
      </c>
      <c r="I96" t="s">
        <v>679</v>
      </c>
      <c r="J96" t="s">
        <v>679</v>
      </c>
      <c r="K96" t="s">
        <v>679</v>
      </c>
      <c r="M96" s="2" t="s">
        <v>103</v>
      </c>
      <c r="N96" t="s">
        <v>679</v>
      </c>
      <c r="O96" t="s">
        <v>679</v>
      </c>
      <c r="P96" t="s">
        <v>679</v>
      </c>
      <c r="Q96" t="s">
        <v>679</v>
      </c>
      <c r="R96" t="s">
        <v>679</v>
      </c>
      <c r="S96" t="s">
        <v>679</v>
      </c>
      <c r="T96" t="s">
        <v>679</v>
      </c>
      <c r="U96" t="s">
        <v>679</v>
      </c>
      <c r="V96" t="s">
        <v>679</v>
      </c>
    </row>
    <row r="97" spans="1:22">
      <c r="A97" s="2" t="s">
        <v>102</v>
      </c>
      <c r="B97" t="s">
        <v>679</v>
      </c>
      <c r="C97" t="s">
        <v>679</v>
      </c>
      <c r="D97" t="s">
        <v>679</v>
      </c>
      <c r="E97" t="s">
        <v>679</v>
      </c>
      <c r="F97" t="s">
        <v>679</v>
      </c>
      <c r="G97" t="s">
        <v>679</v>
      </c>
      <c r="H97" t="s">
        <v>679</v>
      </c>
      <c r="I97" t="s">
        <v>679</v>
      </c>
      <c r="J97" t="s">
        <v>679</v>
      </c>
      <c r="K97" t="s">
        <v>679</v>
      </c>
      <c r="M97" s="2" t="s">
        <v>102</v>
      </c>
      <c r="N97" t="s">
        <v>679</v>
      </c>
      <c r="O97" t="s">
        <v>679</v>
      </c>
      <c r="P97" t="s">
        <v>679</v>
      </c>
      <c r="Q97" t="s">
        <v>679</v>
      </c>
      <c r="R97" t="s">
        <v>679</v>
      </c>
      <c r="S97" t="s">
        <v>679</v>
      </c>
      <c r="T97" t="s">
        <v>679</v>
      </c>
      <c r="U97" t="s">
        <v>679</v>
      </c>
      <c r="V97" t="s">
        <v>679</v>
      </c>
    </row>
    <row r="98" spans="1:22">
      <c r="A98" s="2" t="s">
        <v>100</v>
      </c>
      <c r="B98" t="s">
        <v>679</v>
      </c>
      <c r="C98" t="s">
        <v>679</v>
      </c>
      <c r="D98" t="s">
        <v>679</v>
      </c>
      <c r="E98" t="s">
        <v>679</v>
      </c>
      <c r="F98" t="s">
        <v>679</v>
      </c>
      <c r="G98" t="s">
        <v>679</v>
      </c>
      <c r="H98" t="s">
        <v>679</v>
      </c>
      <c r="I98" t="s">
        <v>679</v>
      </c>
      <c r="J98" t="s">
        <v>679</v>
      </c>
      <c r="K98" t="s">
        <v>679</v>
      </c>
      <c r="M98" s="2" t="s">
        <v>100</v>
      </c>
      <c r="N98" t="s">
        <v>679</v>
      </c>
      <c r="O98" t="s">
        <v>679</v>
      </c>
      <c r="P98" t="s">
        <v>679</v>
      </c>
      <c r="Q98" t="s">
        <v>679</v>
      </c>
      <c r="R98" t="s">
        <v>679</v>
      </c>
      <c r="S98" t="s">
        <v>679</v>
      </c>
      <c r="T98" t="s">
        <v>679</v>
      </c>
      <c r="U98" t="s">
        <v>679</v>
      </c>
      <c r="V98" t="s">
        <v>679</v>
      </c>
    </row>
    <row r="99" spans="1:22">
      <c r="A99" s="2" t="s">
        <v>105</v>
      </c>
      <c r="B99">
        <v>7.5200000000000003E-2</v>
      </c>
      <c r="C99">
        <v>7.6179999999999998E-2</v>
      </c>
      <c r="D99">
        <v>6.472E-2</v>
      </c>
      <c r="E99">
        <v>6.1809999999999997E-2</v>
      </c>
      <c r="F99">
        <v>6.2670000000000003E-2</v>
      </c>
      <c r="G99">
        <v>6.8940000000000001E-2</v>
      </c>
      <c r="H99" t="s">
        <v>679</v>
      </c>
      <c r="I99" t="s">
        <v>679</v>
      </c>
      <c r="J99" t="s">
        <v>679</v>
      </c>
      <c r="K99" t="s">
        <v>679</v>
      </c>
      <c r="M99" s="2" t="s">
        <v>105</v>
      </c>
      <c r="N99">
        <v>6.9290000000000004E-2</v>
      </c>
      <c r="O99">
        <v>7.8179999999999999E-2</v>
      </c>
      <c r="P99">
        <v>6.9489999999999996E-2</v>
      </c>
      <c r="Q99">
        <v>6.2089999999999999E-2</v>
      </c>
      <c r="R99">
        <v>6.404E-2</v>
      </c>
      <c r="S99">
        <v>6.8820000000000006E-2</v>
      </c>
      <c r="T99" t="s">
        <v>679</v>
      </c>
      <c r="U99" t="s">
        <v>679</v>
      </c>
      <c r="V99" t="s">
        <v>679</v>
      </c>
    </row>
    <row r="100" spans="1:22">
      <c r="A100" s="2" t="s">
        <v>101</v>
      </c>
      <c r="B100" t="s">
        <v>679</v>
      </c>
      <c r="C100" t="s">
        <v>679</v>
      </c>
      <c r="D100" t="s">
        <v>679</v>
      </c>
      <c r="E100" t="s">
        <v>679</v>
      </c>
      <c r="F100" t="s">
        <v>679</v>
      </c>
      <c r="G100" t="s">
        <v>679</v>
      </c>
      <c r="H100" t="s">
        <v>679</v>
      </c>
      <c r="I100" t="s">
        <v>679</v>
      </c>
      <c r="J100" t="s">
        <v>679</v>
      </c>
      <c r="K100" t="s">
        <v>679</v>
      </c>
      <c r="M100" s="2" t="s">
        <v>101</v>
      </c>
      <c r="N100" t="s">
        <v>679</v>
      </c>
      <c r="O100" t="s">
        <v>679</v>
      </c>
      <c r="P100" t="s">
        <v>679</v>
      </c>
      <c r="Q100" t="s">
        <v>679</v>
      </c>
      <c r="R100" t="s">
        <v>679</v>
      </c>
      <c r="S100" t="s">
        <v>679</v>
      </c>
      <c r="T100" t="s">
        <v>679</v>
      </c>
      <c r="U100" t="s">
        <v>679</v>
      </c>
      <c r="V100" t="s">
        <v>679</v>
      </c>
    </row>
    <row r="101" spans="1:22">
      <c r="A101" s="2" t="s">
        <v>109</v>
      </c>
      <c r="B101" t="s">
        <v>679</v>
      </c>
      <c r="C101" t="s">
        <v>679</v>
      </c>
      <c r="D101" t="s">
        <v>679</v>
      </c>
      <c r="E101" t="s">
        <v>679</v>
      </c>
      <c r="F101" t="s">
        <v>679</v>
      </c>
      <c r="G101" t="s">
        <v>679</v>
      </c>
      <c r="H101" t="s">
        <v>679</v>
      </c>
      <c r="I101" t="s">
        <v>679</v>
      </c>
      <c r="J101" t="s">
        <v>679</v>
      </c>
      <c r="K101" t="s">
        <v>679</v>
      </c>
      <c r="M101" s="2" t="s">
        <v>109</v>
      </c>
      <c r="N101" t="s">
        <v>679</v>
      </c>
      <c r="O101" t="s">
        <v>679</v>
      </c>
      <c r="P101" t="s">
        <v>679</v>
      </c>
      <c r="Q101" t="s">
        <v>679</v>
      </c>
      <c r="R101" t="s">
        <v>679</v>
      </c>
      <c r="S101" t="s">
        <v>679</v>
      </c>
      <c r="T101" t="s">
        <v>679</v>
      </c>
      <c r="U101" t="s">
        <v>679</v>
      </c>
      <c r="V101" t="s">
        <v>679</v>
      </c>
    </row>
    <row r="102" spans="1:22">
      <c r="A102" s="2" t="s">
        <v>111</v>
      </c>
      <c r="B102" t="s">
        <v>679</v>
      </c>
      <c r="C102" t="s">
        <v>679</v>
      </c>
      <c r="D102" t="s">
        <v>679</v>
      </c>
      <c r="E102" t="s">
        <v>679</v>
      </c>
      <c r="F102" t="s">
        <v>679</v>
      </c>
      <c r="G102" t="s">
        <v>679</v>
      </c>
      <c r="H102" t="s">
        <v>679</v>
      </c>
      <c r="I102" t="s">
        <v>679</v>
      </c>
      <c r="J102" t="s">
        <v>679</v>
      </c>
      <c r="K102" t="s">
        <v>679</v>
      </c>
      <c r="M102" s="2" t="s">
        <v>111</v>
      </c>
      <c r="N102" t="s">
        <v>679</v>
      </c>
      <c r="O102" t="s">
        <v>679</v>
      </c>
      <c r="P102" t="s">
        <v>679</v>
      </c>
      <c r="Q102" t="s">
        <v>679</v>
      </c>
      <c r="R102" t="s">
        <v>679</v>
      </c>
      <c r="S102" t="s">
        <v>679</v>
      </c>
      <c r="T102" t="s">
        <v>679</v>
      </c>
      <c r="U102" t="s">
        <v>679</v>
      </c>
      <c r="V102" t="s">
        <v>679</v>
      </c>
    </row>
    <row r="103" spans="1:22">
      <c r="A103" s="2" t="s">
        <v>113</v>
      </c>
      <c r="B103" t="s">
        <v>679</v>
      </c>
      <c r="C103" t="s">
        <v>679</v>
      </c>
      <c r="D103" t="s">
        <v>679</v>
      </c>
      <c r="E103" t="s">
        <v>679</v>
      </c>
      <c r="F103" t="s">
        <v>679</v>
      </c>
      <c r="G103" t="s">
        <v>679</v>
      </c>
      <c r="H103" t="s">
        <v>679</v>
      </c>
      <c r="I103" t="s">
        <v>679</v>
      </c>
      <c r="J103" t="s">
        <v>679</v>
      </c>
      <c r="K103" t="s">
        <v>679</v>
      </c>
      <c r="M103" s="2" t="s">
        <v>113</v>
      </c>
      <c r="N103" t="s">
        <v>679</v>
      </c>
      <c r="O103" t="s">
        <v>679</v>
      </c>
      <c r="P103" t="s">
        <v>679</v>
      </c>
      <c r="Q103" t="s">
        <v>679</v>
      </c>
      <c r="R103" t="s">
        <v>679</v>
      </c>
      <c r="S103" t="s">
        <v>679</v>
      </c>
      <c r="T103" t="s">
        <v>679</v>
      </c>
      <c r="U103" t="s">
        <v>679</v>
      </c>
      <c r="V103" t="s">
        <v>679</v>
      </c>
    </row>
    <row r="104" spans="1:22">
      <c r="A104" s="2" t="s">
        <v>112</v>
      </c>
      <c r="B104" t="s">
        <v>679</v>
      </c>
      <c r="C104" t="s">
        <v>679</v>
      </c>
      <c r="D104" t="s">
        <v>679</v>
      </c>
      <c r="E104" t="s">
        <v>679</v>
      </c>
      <c r="F104" t="s">
        <v>679</v>
      </c>
      <c r="G104" t="s">
        <v>679</v>
      </c>
      <c r="H104" t="s">
        <v>679</v>
      </c>
      <c r="I104" t="s">
        <v>679</v>
      </c>
      <c r="J104" t="s">
        <v>679</v>
      </c>
      <c r="K104" t="s">
        <v>679</v>
      </c>
      <c r="M104" s="2" t="s">
        <v>112</v>
      </c>
      <c r="N104" t="s">
        <v>679</v>
      </c>
      <c r="O104" t="s">
        <v>679</v>
      </c>
      <c r="P104" t="s">
        <v>679</v>
      </c>
      <c r="Q104" t="s">
        <v>679</v>
      </c>
      <c r="R104" t="s">
        <v>679</v>
      </c>
      <c r="S104" t="s">
        <v>679</v>
      </c>
      <c r="T104" t="s">
        <v>679</v>
      </c>
      <c r="U104" t="s">
        <v>679</v>
      </c>
      <c r="V104" t="s">
        <v>679</v>
      </c>
    </row>
    <row r="105" spans="1:22">
      <c r="A105" s="2" t="s">
        <v>40</v>
      </c>
      <c r="B105" t="s">
        <v>679</v>
      </c>
      <c r="C105" t="s">
        <v>679</v>
      </c>
      <c r="D105" t="s">
        <v>679</v>
      </c>
      <c r="E105" t="s">
        <v>679</v>
      </c>
      <c r="F105" t="s">
        <v>679</v>
      </c>
      <c r="G105" t="s">
        <v>679</v>
      </c>
      <c r="H105" t="s">
        <v>679</v>
      </c>
      <c r="I105" t="s">
        <v>679</v>
      </c>
      <c r="J105" t="s">
        <v>679</v>
      </c>
      <c r="K105" t="s">
        <v>679</v>
      </c>
      <c r="M105" s="2" t="s">
        <v>40</v>
      </c>
      <c r="N105" t="s">
        <v>679</v>
      </c>
      <c r="O105" t="s">
        <v>679</v>
      </c>
      <c r="P105" t="s">
        <v>679</v>
      </c>
      <c r="Q105" t="s">
        <v>679</v>
      </c>
      <c r="R105" t="s">
        <v>679</v>
      </c>
      <c r="S105" t="s">
        <v>679</v>
      </c>
      <c r="T105" t="s">
        <v>679</v>
      </c>
      <c r="U105" t="s">
        <v>679</v>
      </c>
      <c r="V105" t="s">
        <v>679</v>
      </c>
    </row>
    <row r="106" spans="1:22">
      <c r="A106" s="2" t="s">
        <v>40</v>
      </c>
      <c r="B106" t="s">
        <v>679</v>
      </c>
      <c r="C106" t="s">
        <v>679</v>
      </c>
      <c r="D106" t="s">
        <v>679</v>
      </c>
      <c r="E106" t="s">
        <v>679</v>
      </c>
      <c r="F106" t="s">
        <v>679</v>
      </c>
      <c r="G106" t="s">
        <v>679</v>
      </c>
      <c r="H106" t="s">
        <v>679</v>
      </c>
      <c r="I106" t="s">
        <v>679</v>
      </c>
      <c r="J106" t="s">
        <v>679</v>
      </c>
      <c r="K106" t="s">
        <v>679</v>
      </c>
      <c r="M106" s="2" t="s">
        <v>40</v>
      </c>
      <c r="N106" t="s">
        <v>679</v>
      </c>
      <c r="O106" t="s">
        <v>679</v>
      </c>
      <c r="P106" t="s">
        <v>679</v>
      </c>
      <c r="Q106" t="s">
        <v>679</v>
      </c>
      <c r="R106" t="s">
        <v>679</v>
      </c>
      <c r="S106" t="s">
        <v>679</v>
      </c>
      <c r="T106" t="s">
        <v>679</v>
      </c>
      <c r="U106" t="s">
        <v>679</v>
      </c>
      <c r="V106" t="s">
        <v>679</v>
      </c>
    </row>
    <row r="107" spans="1:22">
      <c r="A107" s="2" t="s">
        <v>40</v>
      </c>
      <c r="B107" t="s">
        <v>679</v>
      </c>
      <c r="C107" t="s">
        <v>679</v>
      </c>
      <c r="D107" t="s">
        <v>679</v>
      </c>
      <c r="E107" t="s">
        <v>679</v>
      </c>
      <c r="F107" t="s">
        <v>679</v>
      </c>
      <c r="G107" t="s">
        <v>679</v>
      </c>
      <c r="H107" t="s">
        <v>679</v>
      </c>
      <c r="I107" t="s">
        <v>679</v>
      </c>
      <c r="J107" t="s">
        <v>679</v>
      </c>
      <c r="K107" t="s">
        <v>679</v>
      </c>
      <c r="M107" s="2" t="s">
        <v>40</v>
      </c>
      <c r="N107" t="s">
        <v>679</v>
      </c>
      <c r="O107" t="s">
        <v>679</v>
      </c>
      <c r="P107" t="s">
        <v>679</v>
      </c>
      <c r="Q107" t="s">
        <v>679</v>
      </c>
      <c r="R107" t="s">
        <v>679</v>
      </c>
      <c r="S107" t="s">
        <v>679</v>
      </c>
      <c r="T107" t="s">
        <v>679</v>
      </c>
      <c r="U107" t="s">
        <v>679</v>
      </c>
      <c r="V107" t="s">
        <v>679</v>
      </c>
    </row>
    <row r="108" spans="1:22">
      <c r="A108" s="2" t="s">
        <v>115</v>
      </c>
      <c r="B108" t="s">
        <v>679</v>
      </c>
      <c r="C108" t="s">
        <v>679</v>
      </c>
      <c r="D108" t="s">
        <v>679</v>
      </c>
      <c r="E108" t="s">
        <v>679</v>
      </c>
      <c r="F108" t="s">
        <v>679</v>
      </c>
      <c r="G108" t="s">
        <v>679</v>
      </c>
      <c r="H108" t="s">
        <v>679</v>
      </c>
      <c r="I108" t="s">
        <v>679</v>
      </c>
      <c r="J108" t="s">
        <v>679</v>
      </c>
      <c r="K108" t="s">
        <v>679</v>
      </c>
      <c r="M108" s="2" t="s">
        <v>115</v>
      </c>
      <c r="N108" t="s">
        <v>679</v>
      </c>
      <c r="O108" t="s">
        <v>679</v>
      </c>
      <c r="P108" t="s">
        <v>679</v>
      </c>
      <c r="Q108" t="s">
        <v>679</v>
      </c>
      <c r="R108" t="s">
        <v>679</v>
      </c>
      <c r="S108" t="s">
        <v>679</v>
      </c>
      <c r="T108" t="s">
        <v>679</v>
      </c>
      <c r="U108" t="s">
        <v>679</v>
      </c>
      <c r="V108" t="s">
        <v>679</v>
      </c>
    </row>
    <row r="109" spans="1:22">
      <c r="A109" s="2" t="s">
        <v>53</v>
      </c>
      <c r="B109" t="s">
        <v>679</v>
      </c>
      <c r="C109" t="s">
        <v>679</v>
      </c>
      <c r="D109" t="s">
        <v>679</v>
      </c>
      <c r="E109" t="s">
        <v>679</v>
      </c>
      <c r="F109" t="s">
        <v>679</v>
      </c>
      <c r="G109" t="s">
        <v>679</v>
      </c>
      <c r="H109" t="s">
        <v>679</v>
      </c>
      <c r="I109" t="s">
        <v>679</v>
      </c>
      <c r="J109" t="s">
        <v>679</v>
      </c>
      <c r="K109" t="s">
        <v>679</v>
      </c>
      <c r="M109" s="2" t="s">
        <v>53</v>
      </c>
      <c r="N109" t="s">
        <v>679</v>
      </c>
      <c r="O109" t="s">
        <v>679</v>
      </c>
      <c r="P109" t="s">
        <v>679</v>
      </c>
      <c r="Q109" t="s">
        <v>679</v>
      </c>
      <c r="R109" t="s">
        <v>679</v>
      </c>
      <c r="S109" t="s">
        <v>679</v>
      </c>
      <c r="T109" t="s">
        <v>679</v>
      </c>
      <c r="U109" t="s">
        <v>679</v>
      </c>
      <c r="V109" t="s">
        <v>679</v>
      </c>
    </row>
    <row r="110" spans="1:22">
      <c r="A110" s="2" t="s">
        <v>116</v>
      </c>
      <c r="B110" t="s">
        <v>679</v>
      </c>
      <c r="C110" t="s">
        <v>679</v>
      </c>
      <c r="D110" t="s">
        <v>679</v>
      </c>
      <c r="E110" t="s">
        <v>679</v>
      </c>
      <c r="F110" t="s">
        <v>679</v>
      </c>
      <c r="G110" t="s">
        <v>679</v>
      </c>
      <c r="H110" t="s">
        <v>679</v>
      </c>
      <c r="I110" t="s">
        <v>679</v>
      </c>
      <c r="J110" t="s">
        <v>679</v>
      </c>
      <c r="K110" t="s">
        <v>679</v>
      </c>
      <c r="M110" s="2" t="s">
        <v>116</v>
      </c>
      <c r="N110" t="s">
        <v>679</v>
      </c>
      <c r="O110" t="s">
        <v>679</v>
      </c>
      <c r="P110" t="s">
        <v>679</v>
      </c>
      <c r="Q110" t="s">
        <v>679</v>
      </c>
      <c r="R110" t="s">
        <v>679</v>
      </c>
      <c r="S110" t="s">
        <v>679</v>
      </c>
      <c r="T110" t="s">
        <v>679</v>
      </c>
      <c r="U110" t="s">
        <v>679</v>
      </c>
      <c r="V110" t="s">
        <v>679</v>
      </c>
    </row>
    <row r="111" spans="1:22">
      <c r="A111" s="2" t="s">
        <v>120</v>
      </c>
      <c r="B111" t="s">
        <v>679</v>
      </c>
      <c r="C111" t="s">
        <v>679</v>
      </c>
      <c r="D111" t="s">
        <v>679</v>
      </c>
      <c r="E111" t="s">
        <v>679</v>
      </c>
      <c r="F111" t="s">
        <v>679</v>
      </c>
      <c r="G111" t="s">
        <v>679</v>
      </c>
      <c r="H111" t="s">
        <v>679</v>
      </c>
      <c r="I111" t="s">
        <v>679</v>
      </c>
      <c r="J111" t="s">
        <v>679</v>
      </c>
      <c r="K111" t="s">
        <v>679</v>
      </c>
      <c r="M111" s="2" t="s">
        <v>120</v>
      </c>
      <c r="N111" t="s">
        <v>679</v>
      </c>
      <c r="O111" t="s">
        <v>679</v>
      </c>
      <c r="P111" t="s">
        <v>679</v>
      </c>
      <c r="Q111" t="s">
        <v>679</v>
      </c>
      <c r="R111" t="s">
        <v>679</v>
      </c>
      <c r="S111" t="s">
        <v>679</v>
      </c>
      <c r="T111" t="s">
        <v>679</v>
      </c>
      <c r="U111" t="s">
        <v>679</v>
      </c>
      <c r="V111" t="s">
        <v>679</v>
      </c>
    </row>
    <row r="112" spans="1:22">
      <c r="A112" s="2" t="s">
        <v>123</v>
      </c>
      <c r="B112" t="s">
        <v>679</v>
      </c>
      <c r="C112" t="s">
        <v>679</v>
      </c>
      <c r="D112" t="s">
        <v>679</v>
      </c>
      <c r="E112" t="s">
        <v>679</v>
      </c>
      <c r="F112" t="s">
        <v>679</v>
      </c>
      <c r="G112" t="s">
        <v>679</v>
      </c>
      <c r="H112" t="s">
        <v>679</v>
      </c>
      <c r="I112" t="s">
        <v>679</v>
      </c>
      <c r="J112" t="s">
        <v>679</v>
      </c>
      <c r="K112" t="s">
        <v>679</v>
      </c>
      <c r="M112" s="2" t="s">
        <v>123</v>
      </c>
      <c r="N112" t="s">
        <v>679</v>
      </c>
      <c r="O112" t="s">
        <v>679</v>
      </c>
      <c r="P112" t="s">
        <v>679</v>
      </c>
      <c r="Q112" t="s">
        <v>679</v>
      </c>
      <c r="R112" t="s">
        <v>679</v>
      </c>
      <c r="S112" t="s">
        <v>679</v>
      </c>
      <c r="T112" t="s">
        <v>679</v>
      </c>
      <c r="U112" t="s">
        <v>679</v>
      </c>
      <c r="V112" t="s">
        <v>679</v>
      </c>
    </row>
    <row r="113" spans="1:22">
      <c r="A113" s="2" t="s">
        <v>121</v>
      </c>
      <c r="B113" t="s">
        <v>679</v>
      </c>
      <c r="C113" t="s">
        <v>679</v>
      </c>
      <c r="D113" t="s">
        <v>679</v>
      </c>
      <c r="E113" t="s">
        <v>679</v>
      </c>
      <c r="F113" t="s">
        <v>679</v>
      </c>
      <c r="G113" t="s">
        <v>679</v>
      </c>
      <c r="H113" t="s">
        <v>679</v>
      </c>
      <c r="I113" t="s">
        <v>679</v>
      </c>
      <c r="J113" t="s">
        <v>679</v>
      </c>
      <c r="K113" t="s">
        <v>679</v>
      </c>
      <c r="M113" s="2" t="s">
        <v>121</v>
      </c>
      <c r="N113" t="s">
        <v>679</v>
      </c>
      <c r="O113" t="s">
        <v>679</v>
      </c>
      <c r="P113" t="s">
        <v>679</v>
      </c>
      <c r="Q113" t="s">
        <v>679</v>
      </c>
      <c r="R113" t="s">
        <v>679</v>
      </c>
      <c r="S113" t="s">
        <v>679</v>
      </c>
      <c r="T113" t="s">
        <v>679</v>
      </c>
      <c r="U113" t="s">
        <v>679</v>
      </c>
      <c r="V113" t="s">
        <v>679</v>
      </c>
    </row>
    <row r="114" spans="1:22">
      <c r="A114" s="2" t="s">
        <v>124</v>
      </c>
      <c r="B114" t="s">
        <v>679</v>
      </c>
      <c r="C114" t="s">
        <v>679</v>
      </c>
      <c r="D114" t="s">
        <v>679</v>
      </c>
      <c r="E114" t="s">
        <v>679</v>
      </c>
      <c r="F114" t="s">
        <v>679</v>
      </c>
      <c r="G114" t="s">
        <v>679</v>
      </c>
      <c r="H114" t="s">
        <v>679</v>
      </c>
      <c r="I114" t="s">
        <v>679</v>
      </c>
      <c r="J114" t="s">
        <v>679</v>
      </c>
      <c r="K114" t="s">
        <v>679</v>
      </c>
      <c r="M114" s="2" t="s">
        <v>124</v>
      </c>
      <c r="N114" t="s">
        <v>679</v>
      </c>
      <c r="O114" t="s">
        <v>679</v>
      </c>
      <c r="P114" t="s">
        <v>679</v>
      </c>
      <c r="Q114" t="s">
        <v>679</v>
      </c>
      <c r="R114" t="s">
        <v>679</v>
      </c>
      <c r="S114" t="s">
        <v>679</v>
      </c>
      <c r="T114" t="s">
        <v>679</v>
      </c>
      <c r="U114" t="s">
        <v>679</v>
      </c>
      <c r="V114" t="s">
        <v>679</v>
      </c>
    </row>
    <row r="115" spans="1:22">
      <c r="A115" s="2" t="s">
        <v>119</v>
      </c>
      <c r="B115" t="s">
        <v>679</v>
      </c>
      <c r="C115" t="s">
        <v>679</v>
      </c>
      <c r="D115" t="s">
        <v>679</v>
      </c>
      <c r="E115" t="s">
        <v>679</v>
      </c>
      <c r="F115" t="s">
        <v>679</v>
      </c>
      <c r="G115" t="s">
        <v>679</v>
      </c>
      <c r="H115" t="s">
        <v>679</v>
      </c>
      <c r="I115" t="s">
        <v>679</v>
      </c>
      <c r="J115" t="s">
        <v>679</v>
      </c>
      <c r="K115" t="s">
        <v>679</v>
      </c>
      <c r="M115" s="2" t="s">
        <v>119</v>
      </c>
      <c r="N115" t="s">
        <v>679</v>
      </c>
      <c r="O115" t="s">
        <v>679</v>
      </c>
      <c r="P115" t="s">
        <v>679</v>
      </c>
      <c r="Q115" t="s">
        <v>679</v>
      </c>
      <c r="R115" t="s">
        <v>679</v>
      </c>
      <c r="S115" t="s">
        <v>679</v>
      </c>
      <c r="T115" t="s">
        <v>679</v>
      </c>
      <c r="U115" t="s">
        <v>679</v>
      </c>
      <c r="V115" t="s">
        <v>679</v>
      </c>
    </row>
    <row r="116" spans="1:22">
      <c r="A116" s="2" t="s">
        <v>125</v>
      </c>
      <c r="B116" t="s">
        <v>679</v>
      </c>
      <c r="C116" t="s">
        <v>679</v>
      </c>
      <c r="D116" t="s">
        <v>679</v>
      </c>
      <c r="E116" t="s">
        <v>679</v>
      </c>
      <c r="F116" t="s">
        <v>679</v>
      </c>
      <c r="G116" t="s">
        <v>679</v>
      </c>
      <c r="H116" t="s">
        <v>679</v>
      </c>
      <c r="I116" t="s">
        <v>679</v>
      </c>
      <c r="J116" t="s">
        <v>679</v>
      </c>
      <c r="K116" t="s">
        <v>679</v>
      </c>
      <c r="M116" s="2" t="s">
        <v>125</v>
      </c>
      <c r="N116" t="s">
        <v>679</v>
      </c>
      <c r="O116" t="s">
        <v>679</v>
      </c>
      <c r="P116" t="s">
        <v>679</v>
      </c>
      <c r="Q116" t="s">
        <v>679</v>
      </c>
      <c r="R116" t="s">
        <v>679</v>
      </c>
      <c r="S116" t="s">
        <v>679</v>
      </c>
      <c r="T116" t="s">
        <v>679</v>
      </c>
      <c r="U116" t="s">
        <v>679</v>
      </c>
      <c r="V116" t="s">
        <v>679</v>
      </c>
    </row>
    <row r="117" spans="1:22">
      <c r="A117" s="2" t="s">
        <v>122</v>
      </c>
      <c r="B117" t="s">
        <v>679</v>
      </c>
      <c r="C117" t="s">
        <v>679</v>
      </c>
      <c r="D117" t="s">
        <v>679</v>
      </c>
      <c r="E117" t="s">
        <v>679</v>
      </c>
      <c r="F117" t="s">
        <v>679</v>
      </c>
      <c r="G117" t="s">
        <v>679</v>
      </c>
      <c r="H117" t="s">
        <v>679</v>
      </c>
      <c r="I117" t="s">
        <v>679</v>
      </c>
      <c r="J117" t="s">
        <v>679</v>
      </c>
      <c r="K117" t="s">
        <v>679</v>
      </c>
      <c r="M117" s="2" t="s">
        <v>122</v>
      </c>
      <c r="N117" t="s">
        <v>679</v>
      </c>
      <c r="O117" t="s">
        <v>679</v>
      </c>
      <c r="P117" t="s">
        <v>679</v>
      </c>
      <c r="Q117" t="s">
        <v>679</v>
      </c>
      <c r="R117" t="s">
        <v>679</v>
      </c>
      <c r="S117" t="s">
        <v>679</v>
      </c>
      <c r="T117" t="s">
        <v>679</v>
      </c>
      <c r="U117" t="s">
        <v>679</v>
      </c>
      <c r="V117" t="s">
        <v>679</v>
      </c>
    </row>
    <row r="118" spans="1:22">
      <c r="A118" s="2" t="s">
        <v>126</v>
      </c>
      <c r="B118" t="s">
        <v>679</v>
      </c>
      <c r="C118" t="s">
        <v>679</v>
      </c>
      <c r="D118" t="s">
        <v>679</v>
      </c>
      <c r="E118" t="s">
        <v>679</v>
      </c>
      <c r="F118" t="s">
        <v>679</v>
      </c>
      <c r="G118" t="s">
        <v>679</v>
      </c>
      <c r="H118" t="s">
        <v>679</v>
      </c>
      <c r="I118" t="s">
        <v>679</v>
      </c>
      <c r="J118" t="s">
        <v>679</v>
      </c>
      <c r="K118" t="s">
        <v>679</v>
      </c>
      <c r="M118" s="2" t="s">
        <v>126</v>
      </c>
      <c r="N118" t="s">
        <v>679</v>
      </c>
      <c r="O118" t="s">
        <v>679</v>
      </c>
      <c r="P118" t="s">
        <v>679</v>
      </c>
      <c r="Q118" t="s">
        <v>679</v>
      </c>
      <c r="R118" t="s">
        <v>679</v>
      </c>
      <c r="S118" t="s">
        <v>679</v>
      </c>
      <c r="T118" t="s">
        <v>679</v>
      </c>
      <c r="U118" t="s">
        <v>679</v>
      </c>
      <c r="V118" t="s">
        <v>679</v>
      </c>
    </row>
    <row r="119" spans="1:22">
      <c r="A119" s="2" t="s">
        <v>127</v>
      </c>
      <c r="B119" t="s">
        <v>679</v>
      </c>
      <c r="C119" t="s">
        <v>679</v>
      </c>
      <c r="D119" t="s">
        <v>679</v>
      </c>
      <c r="E119" t="s">
        <v>679</v>
      </c>
      <c r="F119" t="s">
        <v>679</v>
      </c>
      <c r="G119" t="s">
        <v>679</v>
      </c>
      <c r="H119" t="s">
        <v>679</v>
      </c>
      <c r="I119" t="s">
        <v>679</v>
      </c>
      <c r="J119" t="s">
        <v>679</v>
      </c>
      <c r="K119" t="s">
        <v>679</v>
      </c>
      <c r="M119" s="2" t="s">
        <v>127</v>
      </c>
      <c r="N119" t="s">
        <v>679</v>
      </c>
      <c r="O119" t="s">
        <v>679</v>
      </c>
      <c r="P119" t="s">
        <v>679</v>
      </c>
      <c r="Q119" t="s">
        <v>679</v>
      </c>
      <c r="R119" t="s">
        <v>679</v>
      </c>
      <c r="S119" t="s">
        <v>679</v>
      </c>
      <c r="T119" t="s">
        <v>679</v>
      </c>
      <c r="U119" t="s">
        <v>679</v>
      </c>
      <c r="V119" t="s">
        <v>679</v>
      </c>
    </row>
    <row r="120" spans="1:22">
      <c r="A120" s="2" t="s">
        <v>134</v>
      </c>
      <c r="B120" t="s">
        <v>679</v>
      </c>
      <c r="C120" t="s">
        <v>679</v>
      </c>
      <c r="D120" t="s">
        <v>679</v>
      </c>
      <c r="E120" t="s">
        <v>679</v>
      </c>
      <c r="F120" t="s">
        <v>679</v>
      </c>
      <c r="G120" t="s">
        <v>679</v>
      </c>
      <c r="H120" t="s">
        <v>679</v>
      </c>
      <c r="I120" t="s">
        <v>679</v>
      </c>
      <c r="J120" t="s">
        <v>679</v>
      </c>
      <c r="K120" t="s">
        <v>679</v>
      </c>
      <c r="M120" s="2" t="s">
        <v>134</v>
      </c>
      <c r="N120" t="s">
        <v>679</v>
      </c>
      <c r="O120" t="s">
        <v>679</v>
      </c>
      <c r="P120" t="s">
        <v>679</v>
      </c>
      <c r="Q120" t="s">
        <v>679</v>
      </c>
      <c r="R120" t="s">
        <v>679</v>
      </c>
      <c r="S120" t="s">
        <v>679</v>
      </c>
      <c r="T120" t="s">
        <v>679</v>
      </c>
      <c r="U120" t="s">
        <v>679</v>
      </c>
      <c r="V120" t="s">
        <v>679</v>
      </c>
    </row>
    <row r="121" spans="1:22">
      <c r="A121" s="2" t="s">
        <v>128</v>
      </c>
      <c r="B121" t="s">
        <v>679</v>
      </c>
      <c r="C121" t="s">
        <v>679</v>
      </c>
      <c r="D121" t="s">
        <v>679</v>
      </c>
      <c r="E121" t="s">
        <v>679</v>
      </c>
      <c r="F121" t="s">
        <v>679</v>
      </c>
      <c r="G121" t="s">
        <v>679</v>
      </c>
      <c r="H121" t="s">
        <v>679</v>
      </c>
      <c r="I121" t="s">
        <v>679</v>
      </c>
      <c r="J121" t="s">
        <v>679</v>
      </c>
      <c r="K121" t="s">
        <v>679</v>
      </c>
      <c r="M121" s="2" t="s">
        <v>128</v>
      </c>
      <c r="N121" t="s">
        <v>679</v>
      </c>
      <c r="O121" t="s">
        <v>679</v>
      </c>
      <c r="P121" t="s">
        <v>679</v>
      </c>
      <c r="Q121" t="s">
        <v>679</v>
      </c>
      <c r="R121" t="s">
        <v>679</v>
      </c>
      <c r="S121" t="s">
        <v>679</v>
      </c>
      <c r="T121" t="s">
        <v>679</v>
      </c>
      <c r="U121" t="s">
        <v>679</v>
      </c>
      <c r="V121" t="s">
        <v>679</v>
      </c>
    </row>
    <row r="122" spans="1:22">
      <c r="A122" s="2" t="s">
        <v>129</v>
      </c>
      <c r="B122" t="s">
        <v>679</v>
      </c>
      <c r="C122" t="s">
        <v>679</v>
      </c>
      <c r="D122" t="s">
        <v>679</v>
      </c>
      <c r="E122" t="s">
        <v>679</v>
      </c>
      <c r="F122" t="s">
        <v>679</v>
      </c>
      <c r="G122" t="s">
        <v>679</v>
      </c>
      <c r="H122" t="s">
        <v>679</v>
      </c>
      <c r="I122" t="s">
        <v>679</v>
      </c>
      <c r="J122" t="s">
        <v>679</v>
      </c>
      <c r="K122" t="s">
        <v>679</v>
      </c>
      <c r="M122" s="2" t="s">
        <v>129</v>
      </c>
      <c r="N122" t="s">
        <v>679</v>
      </c>
      <c r="O122" t="s">
        <v>679</v>
      </c>
      <c r="P122" t="s">
        <v>679</v>
      </c>
      <c r="Q122" t="s">
        <v>679</v>
      </c>
      <c r="R122" t="s">
        <v>679</v>
      </c>
      <c r="S122" t="s">
        <v>679</v>
      </c>
      <c r="T122" t="s">
        <v>679</v>
      </c>
      <c r="U122" t="s">
        <v>679</v>
      </c>
      <c r="V122" t="s">
        <v>679</v>
      </c>
    </row>
    <row r="123" spans="1:22">
      <c r="A123" s="2" t="s">
        <v>21</v>
      </c>
      <c r="B123" t="s">
        <v>679</v>
      </c>
      <c r="C123" t="s">
        <v>679</v>
      </c>
      <c r="D123" t="s">
        <v>679</v>
      </c>
      <c r="E123" t="s">
        <v>679</v>
      </c>
      <c r="F123" t="s">
        <v>679</v>
      </c>
      <c r="G123" t="s">
        <v>679</v>
      </c>
      <c r="H123" t="s">
        <v>679</v>
      </c>
      <c r="I123" t="s">
        <v>679</v>
      </c>
      <c r="J123" t="s">
        <v>679</v>
      </c>
      <c r="K123" t="s">
        <v>679</v>
      </c>
      <c r="M123" s="2" t="s">
        <v>21</v>
      </c>
      <c r="N123" t="s">
        <v>679</v>
      </c>
      <c r="O123" t="s">
        <v>679</v>
      </c>
      <c r="P123" t="s">
        <v>679</v>
      </c>
      <c r="Q123" t="s">
        <v>679</v>
      </c>
      <c r="R123" t="s">
        <v>679</v>
      </c>
      <c r="S123" t="s">
        <v>679</v>
      </c>
      <c r="T123" t="s">
        <v>679</v>
      </c>
      <c r="U123" t="s">
        <v>679</v>
      </c>
      <c r="V123" t="s">
        <v>679</v>
      </c>
    </row>
    <row r="124" spans="1:22">
      <c r="A124" s="2" t="s">
        <v>138</v>
      </c>
      <c r="B124" t="s">
        <v>679</v>
      </c>
      <c r="C124" t="s">
        <v>679</v>
      </c>
      <c r="D124" t="s">
        <v>679</v>
      </c>
      <c r="E124" t="s">
        <v>679</v>
      </c>
      <c r="F124" t="s">
        <v>679</v>
      </c>
      <c r="G124" t="s">
        <v>679</v>
      </c>
      <c r="H124" t="s">
        <v>679</v>
      </c>
      <c r="I124" t="s">
        <v>679</v>
      </c>
      <c r="J124" t="s">
        <v>679</v>
      </c>
      <c r="K124" t="s">
        <v>679</v>
      </c>
      <c r="M124" s="2" t="s">
        <v>138</v>
      </c>
      <c r="N124" t="s">
        <v>679</v>
      </c>
      <c r="O124" t="s">
        <v>679</v>
      </c>
      <c r="P124" t="s">
        <v>679</v>
      </c>
      <c r="Q124" t="s">
        <v>679</v>
      </c>
      <c r="R124" t="s">
        <v>679</v>
      </c>
      <c r="S124" t="s">
        <v>679</v>
      </c>
      <c r="T124" t="s">
        <v>679</v>
      </c>
      <c r="U124" t="s">
        <v>679</v>
      </c>
      <c r="V124" t="s">
        <v>679</v>
      </c>
    </row>
    <row r="125" spans="1:22">
      <c r="A125" s="2" t="s">
        <v>135</v>
      </c>
      <c r="B125" t="s">
        <v>679</v>
      </c>
      <c r="C125" t="s">
        <v>679</v>
      </c>
      <c r="D125" t="s">
        <v>679</v>
      </c>
      <c r="E125" t="s">
        <v>679</v>
      </c>
      <c r="F125" t="s">
        <v>679</v>
      </c>
      <c r="G125" t="s">
        <v>679</v>
      </c>
      <c r="H125" t="s">
        <v>679</v>
      </c>
      <c r="I125" t="s">
        <v>679</v>
      </c>
      <c r="J125" t="s">
        <v>679</v>
      </c>
      <c r="K125" t="s">
        <v>679</v>
      </c>
      <c r="M125" s="2" t="s">
        <v>135</v>
      </c>
      <c r="N125" t="s">
        <v>679</v>
      </c>
      <c r="O125" t="s">
        <v>679</v>
      </c>
      <c r="P125" t="s">
        <v>679</v>
      </c>
      <c r="Q125" t="s">
        <v>679</v>
      </c>
      <c r="R125" t="s">
        <v>679</v>
      </c>
      <c r="S125" t="s">
        <v>679</v>
      </c>
      <c r="T125" t="s">
        <v>679</v>
      </c>
      <c r="U125" t="s">
        <v>679</v>
      </c>
      <c r="V125" t="s">
        <v>679</v>
      </c>
    </row>
    <row r="126" spans="1:22">
      <c r="A126" s="2" t="s">
        <v>140</v>
      </c>
      <c r="B126" t="s">
        <v>679</v>
      </c>
      <c r="C126" t="s">
        <v>679</v>
      </c>
      <c r="D126" t="s">
        <v>679</v>
      </c>
      <c r="E126" t="s">
        <v>679</v>
      </c>
      <c r="F126" t="s">
        <v>679</v>
      </c>
      <c r="G126" t="s">
        <v>679</v>
      </c>
      <c r="H126" t="s">
        <v>679</v>
      </c>
      <c r="I126" t="s">
        <v>679</v>
      </c>
      <c r="J126" t="s">
        <v>679</v>
      </c>
      <c r="K126" t="s">
        <v>679</v>
      </c>
      <c r="M126" s="2" t="s">
        <v>140</v>
      </c>
      <c r="N126" t="s">
        <v>679</v>
      </c>
      <c r="O126" t="s">
        <v>679</v>
      </c>
      <c r="P126" t="s">
        <v>679</v>
      </c>
      <c r="Q126" t="s">
        <v>679</v>
      </c>
      <c r="R126" t="s">
        <v>679</v>
      </c>
      <c r="S126" t="s">
        <v>679</v>
      </c>
      <c r="T126" t="s">
        <v>679</v>
      </c>
      <c r="U126" t="s">
        <v>679</v>
      </c>
      <c r="V126" t="s">
        <v>679</v>
      </c>
    </row>
    <row r="127" spans="1:22">
      <c r="A127" s="2" t="s">
        <v>144</v>
      </c>
      <c r="B127" t="s">
        <v>679</v>
      </c>
      <c r="C127" t="s">
        <v>679</v>
      </c>
      <c r="D127" t="s">
        <v>679</v>
      </c>
      <c r="E127" t="s">
        <v>679</v>
      </c>
      <c r="F127" t="s">
        <v>679</v>
      </c>
      <c r="G127" t="s">
        <v>679</v>
      </c>
      <c r="H127" t="s">
        <v>679</v>
      </c>
      <c r="I127" t="s">
        <v>679</v>
      </c>
      <c r="J127" t="s">
        <v>679</v>
      </c>
      <c r="K127" t="s">
        <v>679</v>
      </c>
      <c r="M127" s="2" t="s">
        <v>144</v>
      </c>
      <c r="N127" t="s">
        <v>679</v>
      </c>
      <c r="O127" t="s">
        <v>679</v>
      </c>
      <c r="P127" t="s">
        <v>679</v>
      </c>
      <c r="Q127" t="s">
        <v>679</v>
      </c>
      <c r="R127" t="s">
        <v>679</v>
      </c>
      <c r="S127" t="s">
        <v>679</v>
      </c>
      <c r="T127" t="s">
        <v>679</v>
      </c>
      <c r="U127" t="s">
        <v>679</v>
      </c>
      <c r="V127" t="s">
        <v>679</v>
      </c>
    </row>
    <row r="128" spans="1:22">
      <c r="A128" s="2" t="s">
        <v>137</v>
      </c>
      <c r="B128" t="s">
        <v>679</v>
      </c>
      <c r="C128" t="s">
        <v>679</v>
      </c>
      <c r="D128" t="s">
        <v>679</v>
      </c>
      <c r="E128" t="s">
        <v>679</v>
      </c>
      <c r="F128" t="s">
        <v>679</v>
      </c>
      <c r="G128" t="s">
        <v>679</v>
      </c>
      <c r="H128" t="s">
        <v>679</v>
      </c>
      <c r="I128" t="s">
        <v>679</v>
      </c>
      <c r="J128" t="s">
        <v>679</v>
      </c>
      <c r="K128" t="s">
        <v>679</v>
      </c>
      <c r="M128" s="2" t="s">
        <v>137</v>
      </c>
      <c r="N128" t="s">
        <v>679</v>
      </c>
      <c r="O128" t="s">
        <v>679</v>
      </c>
      <c r="P128" t="s">
        <v>679</v>
      </c>
      <c r="Q128" t="s">
        <v>679</v>
      </c>
      <c r="R128" t="s">
        <v>679</v>
      </c>
      <c r="S128" t="s">
        <v>679</v>
      </c>
      <c r="T128" t="s">
        <v>679</v>
      </c>
      <c r="U128" t="s">
        <v>679</v>
      </c>
      <c r="V128" t="s">
        <v>679</v>
      </c>
    </row>
    <row r="129" spans="1:22">
      <c r="A129" s="2" t="s">
        <v>136</v>
      </c>
      <c r="B129" t="s">
        <v>679</v>
      </c>
      <c r="C129" t="s">
        <v>679</v>
      </c>
      <c r="D129" t="s">
        <v>679</v>
      </c>
      <c r="E129" t="s">
        <v>679</v>
      </c>
      <c r="F129" t="s">
        <v>679</v>
      </c>
      <c r="G129" t="s">
        <v>679</v>
      </c>
      <c r="H129" t="s">
        <v>679</v>
      </c>
      <c r="I129" t="s">
        <v>679</v>
      </c>
      <c r="J129" t="s">
        <v>679</v>
      </c>
      <c r="K129" t="s">
        <v>679</v>
      </c>
      <c r="M129" s="2" t="s">
        <v>136</v>
      </c>
      <c r="N129" t="s">
        <v>679</v>
      </c>
      <c r="O129" t="s">
        <v>679</v>
      </c>
      <c r="P129" t="s">
        <v>679</v>
      </c>
      <c r="Q129" t="s">
        <v>679</v>
      </c>
      <c r="R129" t="s">
        <v>679</v>
      </c>
      <c r="S129" t="s">
        <v>679</v>
      </c>
      <c r="T129" t="s">
        <v>679</v>
      </c>
      <c r="U129" t="s">
        <v>679</v>
      </c>
      <c r="V129" t="s">
        <v>679</v>
      </c>
    </row>
    <row r="130" spans="1:22">
      <c r="A130" s="2" t="s">
        <v>139</v>
      </c>
      <c r="B130" t="s">
        <v>679</v>
      </c>
      <c r="C130" t="s">
        <v>679</v>
      </c>
      <c r="D130" t="s">
        <v>679</v>
      </c>
      <c r="E130" t="s">
        <v>679</v>
      </c>
      <c r="F130" t="s">
        <v>679</v>
      </c>
      <c r="G130" t="s">
        <v>679</v>
      </c>
      <c r="H130" t="s">
        <v>679</v>
      </c>
      <c r="I130" t="s">
        <v>679</v>
      </c>
      <c r="J130" t="s">
        <v>679</v>
      </c>
      <c r="K130" t="s">
        <v>679</v>
      </c>
      <c r="M130" s="2" t="s">
        <v>139</v>
      </c>
      <c r="N130" t="s">
        <v>679</v>
      </c>
      <c r="O130" t="s">
        <v>679</v>
      </c>
      <c r="P130" t="s">
        <v>679</v>
      </c>
      <c r="Q130" t="s">
        <v>679</v>
      </c>
      <c r="R130" t="s">
        <v>679</v>
      </c>
      <c r="S130" t="s">
        <v>679</v>
      </c>
      <c r="T130" t="s">
        <v>679</v>
      </c>
      <c r="U130" t="s">
        <v>679</v>
      </c>
      <c r="V130" t="s">
        <v>679</v>
      </c>
    </row>
    <row r="131" spans="1:22">
      <c r="A131" s="2" t="s">
        <v>143</v>
      </c>
      <c r="B131" t="s">
        <v>679</v>
      </c>
      <c r="C131" t="s">
        <v>679</v>
      </c>
      <c r="D131" t="s">
        <v>679</v>
      </c>
      <c r="E131" t="s">
        <v>679</v>
      </c>
      <c r="F131" t="s">
        <v>679</v>
      </c>
      <c r="G131" t="s">
        <v>679</v>
      </c>
      <c r="H131" t="s">
        <v>679</v>
      </c>
      <c r="I131" t="s">
        <v>679</v>
      </c>
      <c r="J131" t="s">
        <v>679</v>
      </c>
      <c r="K131" t="s">
        <v>679</v>
      </c>
      <c r="M131" s="2" t="s">
        <v>143</v>
      </c>
      <c r="N131" t="s">
        <v>679</v>
      </c>
      <c r="O131" t="s">
        <v>679</v>
      </c>
      <c r="P131" t="s">
        <v>679</v>
      </c>
      <c r="Q131" t="s">
        <v>679</v>
      </c>
      <c r="R131" t="s">
        <v>679</v>
      </c>
      <c r="S131" t="s">
        <v>679</v>
      </c>
      <c r="T131" t="s">
        <v>679</v>
      </c>
      <c r="U131" t="s">
        <v>679</v>
      </c>
      <c r="V131" t="s">
        <v>679</v>
      </c>
    </row>
    <row r="132" spans="1:22">
      <c r="A132" s="2" t="s">
        <v>141</v>
      </c>
      <c r="B132" t="s">
        <v>679</v>
      </c>
      <c r="C132" t="s">
        <v>679</v>
      </c>
      <c r="D132" t="s">
        <v>679</v>
      </c>
      <c r="E132" t="s">
        <v>679</v>
      </c>
      <c r="F132" t="s">
        <v>679</v>
      </c>
      <c r="G132" t="s">
        <v>679</v>
      </c>
      <c r="H132" t="s">
        <v>679</v>
      </c>
      <c r="I132" t="s">
        <v>679</v>
      </c>
      <c r="J132" t="s">
        <v>679</v>
      </c>
      <c r="K132" t="s">
        <v>679</v>
      </c>
      <c r="M132" s="2" t="s">
        <v>141</v>
      </c>
      <c r="N132" t="s">
        <v>679</v>
      </c>
      <c r="O132" t="s">
        <v>679</v>
      </c>
      <c r="P132" t="s">
        <v>679</v>
      </c>
      <c r="Q132" t="s">
        <v>679</v>
      </c>
      <c r="R132" t="s">
        <v>679</v>
      </c>
      <c r="S132" t="s">
        <v>679</v>
      </c>
      <c r="T132" t="s">
        <v>679</v>
      </c>
      <c r="U132" t="s">
        <v>679</v>
      </c>
      <c r="V132" t="s">
        <v>679</v>
      </c>
    </row>
    <row r="133" spans="1:22">
      <c r="A133" s="2" t="s">
        <v>133</v>
      </c>
      <c r="B133" t="s">
        <v>679</v>
      </c>
      <c r="C133" t="s">
        <v>679</v>
      </c>
      <c r="D133" t="s">
        <v>679</v>
      </c>
      <c r="E133" t="s">
        <v>679</v>
      </c>
      <c r="F133" t="s">
        <v>679</v>
      </c>
      <c r="G133" t="s">
        <v>679</v>
      </c>
      <c r="H133" t="s">
        <v>679</v>
      </c>
      <c r="I133" t="s">
        <v>679</v>
      </c>
      <c r="J133" t="s">
        <v>679</v>
      </c>
      <c r="K133" t="s">
        <v>679</v>
      </c>
      <c r="M133" s="2" t="s">
        <v>133</v>
      </c>
      <c r="N133" t="s">
        <v>679</v>
      </c>
      <c r="O133" t="s">
        <v>679</v>
      </c>
      <c r="P133" t="s">
        <v>679</v>
      </c>
      <c r="Q133" t="s">
        <v>679</v>
      </c>
      <c r="R133" t="s">
        <v>679</v>
      </c>
      <c r="S133" t="s">
        <v>679</v>
      </c>
      <c r="T133" t="s">
        <v>679</v>
      </c>
      <c r="U133" t="s">
        <v>679</v>
      </c>
      <c r="V133" t="s">
        <v>679</v>
      </c>
    </row>
    <row r="134" spans="1:22">
      <c r="A134" s="2" t="s">
        <v>146</v>
      </c>
      <c r="B134" t="s">
        <v>679</v>
      </c>
      <c r="C134" t="s">
        <v>679</v>
      </c>
      <c r="D134" t="s">
        <v>679</v>
      </c>
      <c r="E134" t="s">
        <v>679</v>
      </c>
      <c r="F134" t="s">
        <v>679</v>
      </c>
      <c r="G134" t="s">
        <v>679</v>
      </c>
      <c r="H134" t="s">
        <v>679</v>
      </c>
      <c r="I134" t="s">
        <v>679</v>
      </c>
      <c r="J134" t="s">
        <v>679</v>
      </c>
      <c r="K134" t="s">
        <v>679</v>
      </c>
      <c r="M134" s="2" t="s">
        <v>146</v>
      </c>
      <c r="N134" t="s">
        <v>679</v>
      </c>
      <c r="O134" t="s">
        <v>679</v>
      </c>
      <c r="P134" t="s">
        <v>679</v>
      </c>
      <c r="Q134" t="s">
        <v>679</v>
      </c>
      <c r="R134" t="s">
        <v>679</v>
      </c>
      <c r="S134" t="s">
        <v>679</v>
      </c>
      <c r="T134" t="s">
        <v>679</v>
      </c>
      <c r="U134" t="s">
        <v>679</v>
      </c>
      <c r="V134" t="s">
        <v>679</v>
      </c>
    </row>
    <row r="135" spans="1:22">
      <c r="A135" s="2" t="s">
        <v>145</v>
      </c>
      <c r="B135" t="s">
        <v>679</v>
      </c>
      <c r="C135" t="s">
        <v>679</v>
      </c>
      <c r="D135" t="s">
        <v>679</v>
      </c>
      <c r="E135" t="s">
        <v>679</v>
      </c>
      <c r="F135" t="s">
        <v>679</v>
      </c>
      <c r="G135" t="s">
        <v>679</v>
      </c>
      <c r="H135" t="s">
        <v>679</v>
      </c>
      <c r="I135" t="s">
        <v>679</v>
      </c>
      <c r="J135" t="s">
        <v>679</v>
      </c>
      <c r="K135" t="s">
        <v>679</v>
      </c>
      <c r="M135" s="2" t="s">
        <v>145</v>
      </c>
      <c r="N135" t="s">
        <v>679</v>
      </c>
      <c r="O135" t="s">
        <v>679</v>
      </c>
      <c r="P135" t="s">
        <v>679</v>
      </c>
      <c r="Q135" t="s">
        <v>679</v>
      </c>
      <c r="R135" t="s">
        <v>679</v>
      </c>
      <c r="S135" t="s">
        <v>679</v>
      </c>
      <c r="T135" t="s">
        <v>679</v>
      </c>
      <c r="U135" t="s">
        <v>679</v>
      </c>
      <c r="V135" t="s">
        <v>679</v>
      </c>
    </row>
    <row r="136" spans="1:22">
      <c r="A136" s="2" t="s">
        <v>150</v>
      </c>
      <c r="B136" t="s">
        <v>679</v>
      </c>
      <c r="C136" t="s">
        <v>679</v>
      </c>
      <c r="D136" t="s">
        <v>679</v>
      </c>
      <c r="E136" t="s">
        <v>679</v>
      </c>
      <c r="F136" t="s">
        <v>679</v>
      </c>
      <c r="G136" t="s">
        <v>679</v>
      </c>
      <c r="H136" t="s">
        <v>679</v>
      </c>
      <c r="I136" t="s">
        <v>679</v>
      </c>
      <c r="J136" t="s">
        <v>679</v>
      </c>
      <c r="K136" t="s">
        <v>679</v>
      </c>
      <c r="M136" s="2" t="s">
        <v>150</v>
      </c>
      <c r="N136" t="s">
        <v>679</v>
      </c>
      <c r="O136" t="s">
        <v>679</v>
      </c>
      <c r="P136" t="s">
        <v>679</v>
      </c>
      <c r="Q136" t="s">
        <v>679</v>
      </c>
      <c r="R136" t="s">
        <v>679</v>
      </c>
      <c r="S136" t="s">
        <v>679</v>
      </c>
      <c r="T136" t="s">
        <v>679</v>
      </c>
      <c r="U136" t="s">
        <v>679</v>
      </c>
      <c r="V136" t="s">
        <v>679</v>
      </c>
    </row>
    <row r="137" spans="1:22">
      <c r="A137" s="2" t="s">
        <v>147</v>
      </c>
      <c r="B137" t="s">
        <v>679</v>
      </c>
      <c r="C137" t="s">
        <v>679</v>
      </c>
      <c r="D137" t="s">
        <v>679</v>
      </c>
      <c r="E137" t="s">
        <v>679</v>
      </c>
      <c r="F137" t="s">
        <v>679</v>
      </c>
      <c r="G137" t="s">
        <v>679</v>
      </c>
      <c r="H137" t="s">
        <v>679</v>
      </c>
      <c r="I137" t="s">
        <v>679</v>
      </c>
      <c r="J137" t="s">
        <v>679</v>
      </c>
      <c r="K137" t="s">
        <v>679</v>
      </c>
      <c r="M137" s="2" t="s">
        <v>147</v>
      </c>
      <c r="N137" t="s">
        <v>679</v>
      </c>
      <c r="O137" t="s">
        <v>679</v>
      </c>
      <c r="P137" t="s">
        <v>679</v>
      </c>
      <c r="Q137" t="s">
        <v>679</v>
      </c>
      <c r="R137" t="s">
        <v>679</v>
      </c>
      <c r="S137" t="s">
        <v>679</v>
      </c>
      <c r="T137" t="s">
        <v>679</v>
      </c>
      <c r="U137" t="s">
        <v>679</v>
      </c>
      <c r="V137" t="s">
        <v>679</v>
      </c>
    </row>
    <row r="138" spans="1:22">
      <c r="A138" s="2" t="s">
        <v>154</v>
      </c>
      <c r="B138" t="s">
        <v>679</v>
      </c>
      <c r="C138" t="s">
        <v>679</v>
      </c>
      <c r="D138" t="s">
        <v>679</v>
      </c>
      <c r="E138" t="s">
        <v>679</v>
      </c>
      <c r="F138" t="s">
        <v>679</v>
      </c>
      <c r="G138" t="s">
        <v>679</v>
      </c>
      <c r="H138" t="s">
        <v>679</v>
      </c>
      <c r="I138" t="s">
        <v>679</v>
      </c>
      <c r="J138" t="s">
        <v>679</v>
      </c>
      <c r="K138" t="s">
        <v>679</v>
      </c>
      <c r="M138" s="2" t="s">
        <v>154</v>
      </c>
      <c r="N138" t="s">
        <v>679</v>
      </c>
      <c r="O138" t="s">
        <v>679</v>
      </c>
      <c r="P138" t="s">
        <v>679</v>
      </c>
      <c r="Q138" t="s">
        <v>679</v>
      </c>
      <c r="R138" t="s">
        <v>679</v>
      </c>
      <c r="S138" t="s">
        <v>679</v>
      </c>
      <c r="T138" t="s">
        <v>679</v>
      </c>
      <c r="U138" t="s">
        <v>679</v>
      </c>
      <c r="V138" t="s">
        <v>679</v>
      </c>
    </row>
    <row r="139" spans="1:22">
      <c r="A139" s="2" t="s">
        <v>153</v>
      </c>
      <c r="B139" t="s">
        <v>679</v>
      </c>
      <c r="C139" t="s">
        <v>679</v>
      </c>
      <c r="D139" t="s">
        <v>679</v>
      </c>
      <c r="E139" t="s">
        <v>679</v>
      </c>
      <c r="F139" t="s">
        <v>679</v>
      </c>
      <c r="G139" t="s">
        <v>679</v>
      </c>
      <c r="H139" t="s">
        <v>679</v>
      </c>
      <c r="I139" t="s">
        <v>679</v>
      </c>
      <c r="J139" t="s">
        <v>679</v>
      </c>
      <c r="K139" t="s">
        <v>679</v>
      </c>
      <c r="M139" s="2" t="s">
        <v>153</v>
      </c>
      <c r="N139" t="s">
        <v>679</v>
      </c>
      <c r="O139" t="s">
        <v>679</v>
      </c>
      <c r="P139" t="s">
        <v>679</v>
      </c>
      <c r="Q139" t="s">
        <v>679</v>
      </c>
      <c r="R139" t="s">
        <v>679</v>
      </c>
      <c r="S139" t="s">
        <v>679</v>
      </c>
      <c r="T139" t="s">
        <v>679</v>
      </c>
      <c r="U139" t="s">
        <v>679</v>
      </c>
      <c r="V139" t="s">
        <v>679</v>
      </c>
    </row>
    <row r="140" spans="1:22">
      <c r="A140" s="2" t="s">
        <v>151</v>
      </c>
      <c r="B140" t="s">
        <v>679</v>
      </c>
      <c r="C140" t="s">
        <v>679</v>
      </c>
      <c r="D140" t="s">
        <v>679</v>
      </c>
      <c r="E140" t="s">
        <v>679</v>
      </c>
      <c r="F140" t="s">
        <v>679</v>
      </c>
      <c r="G140" t="s">
        <v>679</v>
      </c>
      <c r="H140" t="s">
        <v>679</v>
      </c>
      <c r="I140" t="s">
        <v>679</v>
      </c>
      <c r="J140" t="s">
        <v>679</v>
      </c>
      <c r="K140" t="s">
        <v>679</v>
      </c>
      <c r="M140" s="2" t="s">
        <v>151</v>
      </c>
      <c r="N140" t="s">
        <v>679</v>
      </c>
      <c r="O140" t="s">
        <v>679</v>
      </c>
      <c r="P140" t="s">
        <v>679</v>
      </c>
      <c r="Q140" t="s">
        <v>679</v>
      </c>
      <c r="R140" t="s">
        <v>679</v>
      </c>
      <c r="S140" t="s">
        <v>679</v>
      </c>
      <c r="T140" t="s">
        <v>679</v>
      </c>
      <c r="U140" t="s">
        <v>679</v>
      </c>
      <c r="V140" t="s">
        <v>679</v>
      </c>
    </row>
    <row r="141" spans="1:22">
      <c r="A141" s="2" t="s">
        <v>155</v>
      </c>
      <c r="B141" t="s">
        <v>679</v>
      </c>
      <c r="C141" t="s">
        <v>679</v>
      </c>
      <c r="D141" t="s">
        <v>679</v>
      </c>
      <c r="E141" t="s">
        <v>679</v>
      </c>
      <c r="F141" t="s">
        <v>679</v>
      </c>
      <c r="G141" t="s">
        <v>679</v>
      </c>
      <c r="H141" t="s">
        <v>679</v>
      </c>
      <c r="I141" t="s">
        <v>679</v>
      </c>
      <c r="J141" t="s">
        <v>679</v>
      </c>
      <c r="K141" t="s">
        <v>679</v>
      </c>
      <c r="M141" s="2" t="s">
        <v>155</v>
      </c>
      <c r="N141" t="s">
        <v>679</v>
      </c>
      <c r="O141" t="s">
        <v>679</v>
      </c>
      <c r="P141" t="s">
        <v>679</v>
      </c>
      <c r="Q141" t="s">
        <v>679</v>
      </c>
      <c r="R141" t="s">
        <v>679</v>
      </c>
      <c r="S141" t="s">
        <v>679</v>
      </c>
      <c r="T141" t="s">
        <v>679</v>
      </c>
      <c r="U141" t="s">
        <v>679</v>
      </c>
      <c r="V141" t="s">
        <v>679</v>
      </c>
    </row>
    <row r="142" spans="1:22">
      <c r="A142" s="2" t="s">
        <v>152</v>
      </c>
      <c r="B142" t="s">
        <v>679</v>
      </c>
      <c r="C142" t="s">
        <v>679</v>
      </c>
      <c r="D142" t="s">
        <v>679</v>
      </c>
      <c r="E142" t="s">
        <v>679</v>
      </c>
      <c r="F142" t="s">
        <v>679</v>
      </c>
      <c r="G142" t="s">
        <v>679</v>
      </c>
      <c r="H142" t="s">
        <v>679</v>
      </c>
      <c r="I142" t="s">
        <v>679</v>
      </c>
      <c r="J142" t="s">
        <v>679</v>
      </c>
      <c r="K142" t="s">
        <v>679</v>
      </c>
      <c r="M142" s="2" t="s">
        <v>152</v>
      </c>
      <c r="N142" t="s">
        <v>679</v>
      </c>
      <c r="O142" t="s">
        <v>679</v>
      </c>
      <c r="P142" t="s">
        <v>679</v>
      </c>
      <c r="Q142" t="s">
        <v>679</v>
      </c>
      <c r="R142" t="s">
        <v>679</v>
      </c>
      <c r="S142" t="s">
        <v>679</v>
      </c>
      <c r="T142" t="s">
        <v>679</v>
      </c>
      <c r="U142" t="s">
        <v>679</v>
      </c>
      <c r="V142" t="s">
        <v>679</v>
      </c>
    </row>
    <row r="143" spans="1:22">
      <c r="A143" s="2" t="s">
        <v>148</v>
      </c>
      <c r="B143" t="s">
        <v>679</v>
      </c>
      <c r="C143" t="s">
        <v>679</v>
      </c>
      <c r="D143" t="s">
        <v>679</v>
      </c>
      <c r="E143" t="s">
        <v>679</v>
      </c>
      <c r="F143" t="s">
        <v>679</v>
      </c>
      <c r="G143" t="s">
        <v>679</v>
      </c>
      <c r="H143" t="s">
        <v>679</v>
      </c>
      <c r="I143" t="s">
        <v>679</v>
      </c>
      <c r="J143" t="s">
        <v>679</v>
      </c>
      <c r="K143" t="s">
        <v>679</v>
      </c>
      <c r="M143" s="2" t="s">
        <v>148</v>
      </c>
      <c r="N143" t="s">
        <v>679</v>
      </c>
      <c r="O143" t="s">
        <v>679</v>
      </c>
      <c r="P143" t="s">
        <v>679</v>
      </c>
      <c r="Q143" t="s">
        <v>679</v>
      </c>
      <c r="R143" t="s">
        <v>679</v>
      </c>
      <c r="S143" t="s">
        <v>679</v>
      </c>
      <c r="T143" t="s">
        <v>679</v>
      </c>
      <c r="U143" t="s">
        <v>679</v>
      </c>
      <c r="V143" t="s">
        <v>679</v>
      </c>
    </row>
    <row r="144" spans="1:22">
      <c r="A144" s="2" t="s">
        <v>149</v>
      </c>
      <c r="B144" t="s">
        <v>679</v>
      </c>
      <c r="C144" t="s">
        <v>679</v>
      </c>
      <c r="D144" t="s">
        <v>679</v>
      </c>
      <c r="E144" t="s">
        <v>679</v>
      </c>
      <c r="F144" t="s">
        <v>679</v>
      </c>
      <c r="G144" t="s">
        <v>679</v>
      </c>
      <c r="H144" t="s">
        <v>679</v>
      </c>
      <c r="I144" t="s">
        <v>679</v>
      </c>
      <c r="J144" t="s">
        <v>679</v>
      </c>
      <c r="K144" t="s">
        <v>679</v>
      </c>
      <c r="M144" s="2" t="s">
        <v>149</v>
      </c>
      <c r="N144" t="s">
        <v>679</v>
      </c>
      <c r="O144" t="s">
        <v>679</v>
      </c>
      <c r="P144" t="s">
        <v>679</v>
      </c>
      <c r="Q144" t="s">
        <v>679</v>
      </c>
      <c r="R144" t="s">
        <v>679</v>
      </c>
      <c r="S144" t="s">
        <v>679</v>
      </c>
      <c r="T144" t="s">
        <v>679</v>
      </c>
      <c r="U144" t="s">
        <v>679</v>
      </c>
      <c r="V144" t="s">
        <v>679</v>
      </c>
    </row>
    <row r="145" spans="1:22">
      <c r="A145" s="2" t="s">
        <v>156</v>
      </c>
      <c r="B145" t="s">
        <v>679</v>
      </c>
      <c r="C145" t="s">
        <v>679</v>
      </c>
      <c r="D145" t="s">
        <v>679</v>
      </c>
      <c r="E145" t="s">
        <v>679</v>
      </c>
      <c r="F145" t="s">
        <v>679</v>
      </c>
      <c r="G145" t="s">
        <v>679</v>
      </c>
      <c r="H145" t="s">
        <v>679</v>
      </c>
      <c r="I145" t="s">
        <v>679</v>
      </c>
      <c r="J145" t="s">
        <v>679</v>
      </c>
      <c r="K145" t="s">
        <v>679</v>
      </c>
      <c r="M145" s="2" t="s">
        <v>156</v>
      </c>
      <c r="N145" t="s">
        <v>679</v>
      </c>
      <c r="O145" t="s">
        <v>679</v>
      </c>
      <c r="P145" t="s">
        <v>679</v>
      </c>
      <c r="Q145" t="s">
        <v>679</v>
      </c>
      <c r="R145" t="s">
        <v>679</v>
      </c>
      <c r="S145" t="s">
        <v>679</v>
      </c>
      <c r="T145" t="s">
        <v>679</v>
      </c>
      <c r="U145" t="s">
        <v>679</v>
      </c>
      <c r="V145" t="s">
        <v>679</v>
      </c>
    </row>
    <row r="146" spans="1:22">
      <c r="A146" s="2" t="s">
        <v>117</v>
      </c>
      <c r="B146" t="s">
        <v>679</v>
      </c>
      <c r="C146" t="s">
        <v>679</v>
      </c>
      <c r="D146" t="s">
        <v>679</v>
      </c>
      <c r="E146" t="s">
        <v>679</v>
      </c>
      <c r="F146" t="s">
        <v>679</v>
      </c>
      <c r="G146" t="s">
        <v>679</v>
      </c>
      <c r="H146" t="s">
        <v>679</v>
      </c>
      <c r="I146" t="s">
        <v>679</v>
      </c>
      <c r="J146" t="s">
        <v>679</v>
      </c>
      <c r="K146" t="s">
        <v>679</v>
      </c>
      <c r="M146" s="2" t="s">
        <v>117</v>
      </c>
      <c r="N146" t="s">
        <v>679</v>
      </c>
      <c r="O146" t="s">
        <v>679</v>
      </c>
      <c r="P146" t="s">
        <v>679</v>
      </c>
      <c r="Q146" t="s">
        <v>679</v>
      </c>
      <c r="R146" t="s">
        <v>679</v>
      </c>
      <c r="S146" t="s">
        <v>679</v>
      </c>
      <c r="T146" t="s">
        <v>679</v>
      </c>
      <c r="U146" t="s">
        <v>679</v>
      </c>
      <c r="V146" t="s">
        <v>679</v>
      </c>
    </row>
    <row r="147" spans="1:22" ht="15.75">
      <c r="A147" s="1" t="s">
        <v>12</v>
      </c>
      <c r="B147">
        <v>1.3697999999999999</v>
      </c>
      <c r="C147">
        <v>1.3496999999999999</v>
      </c>
      <c r="D147">
        <v>1.3012999999999999</v>
      </c>
      <c r="E147">
        <v>1.2535000000000001</v>
      </c>
      <c r="F147">
        <v>1.3414999999999999</v>
      </c>
      <c r="G147">
        <v>1.3269</v>
      </c>
      <c r="H147" t="s">
        <v>679</v>
      </c>
      <c r="I147" t="s">
        <v>679</v>
      </c>
      <c r="J147" t="s">
        <v>679</v>
      </c>
      <c r="K147" t="s">
        <v>679</v>
      </c>
      <c r="M147" s="1" t="s">
        <v>12</v>
      </c>
      <c r="N147">
        <v>1.4389000000000001</v>
      </c>
      <c r="O147">
        <v>1.3226</v>
      </c>
      <c r="P147">
        <v>1.3544</v>
      </c>
      <c r="Q147">
        <v>1.2678</v>
      </c>
      <c r="R147">
        <v>1.2732000000000001</v>
      </c>
      <c r="S147">
        <v>1.2988</v>
      </c>
      <c r="T147" t="s">
        <v>679</v>
      </c>
      <c r="U147" t="s">
        <v>679</v>
      </c>
      <c r="V147" t="s">
        <v>679</v>
      </c>
    </row>
    <row r="148" spans="1:22">
      <c r="A148" s="2" t="s">
        <v>158</v>
      </c>
      <c r="B148" t="s">
        <v>679</v>
      </c>
      <c r="C148" t="s">
        <v>679</v>
      </c>
      <c r="D148" t="s">
        <v>679</v>
      </c>
      <c r="E148" t="s">
        <v>679</v>
      </c>
      <c r="F148" t="s">
        <v>679</v>
      </c>
      <c r="G148" t="s">
        <v>679</v>
      </c>
      <c r="H148" t="s">
        <v>679</v>
      </c>
      <c r="I148" t="s">
        <v>679</v>
      </c>
      <c r="J148" t="s">
        <v>679</v>
      </c>
      <c r="K148" t="s">
        <v>679</v>
      </c>
      <c r="M148" s="2" t="s">
        <v>158</v>
      </c>
      <c r="N148" t="s">
        <v>679</v>
      </c>
      <c r="O148" t="s">
        <v>679</v>
      </c>
      <c r="P148" t="s">
        <v>679</v>
      </c>
      <c r="Q148" t="s">
        <v>679</v>
      </c>
      <c r="R148" t="s">
        <v>679</v>
      </c>
      <c r="S148" t="s">
        <v>679</v>
      </c>
      <c r="T148" t="s">
        <v>679</v>
      </c>
      <c r="U148" t="s">
        <v>679</v>
      </c>
      <c r="V148" t="s">
        <v>679</v>
      </c>
    </row>
    <row r="149" spans="1:22">
      <c r="A149" s="2" t="s">
        <v>118</v>
      </c>
      <c r="B149" t="s">
        <v>679</v>
      </c>
      <c r="C149" t="s">
        <v>679</v>
      </c>
      <c r="D149" t="s">
        <v>679</v>
      </c>
      <c r="E149" t="s">
        <v>679</v>
      </c>
      <c r="F149" t="s">
        <v>679</v>
      </c>
      <c r="G149" t="s">
        <v>679</v>
      </c>
      <c r="H149" t="s">
        <v>679</v>
      </c>
      <c r="I149" t="s">
        <v>679</v>
      </c>
      <c r="J149" t="s">
        <v>679</v>
      </c>
      <c r="K149" t="s">
        <v>679</v>
      </c>
      <c r="M149" s="2" t="s">
        <v>118</v>
      </c>
      <c r="N149" t="s">
        <v>679</v>
      </c>
      <c r="O149" t="s">
        <v>679</v>
      </c>
      <c r="P149" t="s">
        <v>679</v>
      </c>
      <c r="Q149" t="s">
        <v>679</v>
      </c>
      <c r="R149" t="s">
        <v>679</v>
      </c>
      <c r="S149" t="s">
        <v>679</v>
      </c>
      <c r="T149" t="s">
        <v>679</v>
      </c>
      <c r="U149" t="s">
        <v>679</v>
      </c>
      <c r="V149" t="s">
        <v>679</v>
      </c>
    </row>
    <row r="150" spans="1:22">
      <c r="A150" s="2" t="s">
        <v>160</v>
      </c>
      <c r="B150" t="s">
        <v>679</v>
      </c>
      <c r="C150" t="s">
        <v>679</v>
      </c>
      <c r="D150" t="s">
        <v>679</v>
      </c>
      <c r="E150" t="s">
        <v>679</v>
      </c>
      <c r="F150" t="s">
        <v>679</v>
      </c>
      <c r="G150" t="s">
        <v>679</v>
      </c>
      <c r="H150" t="s">
        <v>679</v>
      </c>
      <c r="I150" t="s">
        <v>679</v>
      </c>
      <c r="J150" t="s">
        <v>679</v>
      </c>
      <c r="K150" t="s">
        <v>679</v>
      </c>
      <c r="M150" s="2" t="s">
        <v>160</v>
      </c>
      <c r="N150" t="s">
        <v>679</v>
      </c>
      <c r="O150" t="s">
        <v>679</v>
      </c>
      <c r="P150" t="s">
        <v>679</v>
      </c>
      <c r="Q150" t="s">
        <v>679</v>
      </c>
      <c r="R150" t="s">
        <v>679</v>
      </c>
      <c r="S150" t="s">
        <v>679</v>
      </c>
      <c r="T150" t="s">
        <v>679</v>
      </c>
      <c r="U150" t="s">
        <v>679</v>
      </c>
      <c r="V150" t="s">
        <v>679</v>
      </c>
    </row>
    <row r="151" spans="1:22">
      <c r="A151" s="2" t="s">
        <v>161</v>
      </c>
      <c r="B151" t="s">
        <v>679</v>
      </c>
      <c r="C151" t="s">
        <v>679</v>
      </c>
      <c r="D151" t="s">
        <v>679</v>
      </c>
      <c r="E151" t="s">
        <v>679</v>
      </c>
      <c r="F151" t="s">
        <v>679</v>
      </c>
      <c r="G151" t="s">
        <v>679</v>
      </c>
      <c r="H151" t="s">
        <v>679</v>
      </c>
      <c r="I151" t="s">
        <v>679</v>
      </c>
      <c r="J151" t="s">
        <v>679</v>
      </c>
      <c r="K151" t="s">
        <v>679</v>
      </c>
      <c r="M151" s="2" t="s">
        <v>161</v>
      </c>
      <c r="N151" t="s">
        <v>679</v>
      </c>
      <c r="O151" t="s">
        <v>679</v>
      </c>
      <c r="P151" t="s">
        <v>679</v>
      </c>
      <c r="Q151" t="s">
        <v>679</v>
      </c>
      <c r="R151" t="s">
        <v>679</v>
      </c>
      <c r="S151" t="s">
        <v>679</v>
      </c>
      <c r="T151" t="s">
        <v>679</v>
      </c>
      <c r="U151" t="s">
        <v>679</v>
      </c>
      <c r="V151" t="s">
        <v>679</v>
      </c>
    </row>
    <row r="152" spans="1:22">
      <c r="A152" s="2" t="s">
        <v>159</v>
      </c>
      <c r="B152" t="s">
        <v>679</v>
      </c>
      <c r="C152" t="s">
        <v>679</v>
      </c>
      <c r="D152" t="s">
        <v>679</v>
      </c>
      <c r="E152" t="s">
        <v>679</v>
      </c>
      <c r="F152" t="s">
        <v>679</v>
      </c>
      <c r="G152" t="s">
        <v>679</v>
      </c>
      <c r="H152" t="s">
        <v>679</v>
      </c>
      <c r="I152" t="s">
        <v>679</v>
      </c>
      <c r="J152" t="s">
        <v>679</v>
      </c>
      <c r="K152" t="s">
        <v>679</v>
      </c>
      <c r="M152" s="2" t="s">
        <v>159</v>
      </c>
      <c r="N152" t="s">
        <v>679</v>
      </c>
      <c r="O152" t="s">
        <v>679</v>
      </c>
      <c r="P152" t="s">
        <v>679</v>
      </c>
      <c r="Q152" t="s">
        <v>679</v>
      </c>
      <c r="R152" t="s">
        <v>679</v>
      </c>
      <c r="S152" t="s">
        <v>679</v>
      </c>
      <c r="T152" t="s">
        <v>679</v>
      </c>
      <c r="U152" t="s">
        <v>679</v>
      </c>
      <c r="V152" t="s">
        <v>679</v>
      </c>
    </row>
    <row r="153" spans="1:22">
      <c r="A153" s="2" t="s">
        <v>132</v>
      </c>
      <c r="B153" t="s">
        <v>679</v>
      </c>
      <c r="C153" t="s">
        <v>679</v>
      </c>
      <c r="D153" t="s">
        <v>679</v>
      </c>
      <c r="E153" t="s">
        <v>679</v>
      </c>
      <c r="F153" t="s">
        <v>679</v>
      </c>
      <c r="G153" t="s">
        <v>679</v>
      </c>
      <c r="H153" t="s">
        <v>679</v>
      </c>
      <c r="I153" t="s">
        <v>679</v>
      </c>
      <c r="J153" t="s">
        <v>679</v>
      </c>
      <c r="K153" t="s">
        <v>679</v>
      </c>
      <c r="M153" s="2" t="s">
        <v>132</v>
      </c>
      <c r="N153" t="s">
        <v>679</v>
      </c>
      <c r="O153" t="s">
        <v>679</v>
      </c>
      <c r="P153" t="s">
        <v>679</v>
      </c>
      <c r="Q153" t="s">
        <v>679</v>
      </c>
      <c r="R153" t="s">
        <v>679</v>
      </c>
      <c r="S153" t="s">
        <v>679</v>
      </c>
      <c r="T153" t="s">
        <v>679</v>
      </c>
      <c r="U153" t="s">
        <v>679</v>
      </c>
      <c r="V153" t="s">
        <v>679</v>
      </c>
    </row>
    <row r="154" spans="1:22">
      <c r="A154" s="2" t="s">
        <v>47</v>
      </c>
      <c r="B154" t="s">
        <v>679</v>
      </c>
      <c r="C154" t="s">
        <v>679</v>
      </c>
      <c r="D154" t="s">
        <v>679</v>
      </c>
      <c r="E154" t="s">
        <v>679</v>
      </c>
      <c r="F154" t="s">
        <v>679</v>
      </c>
      <c r="G154" t="s">
        <v>679</v>
      </c>
      <c r="H154" t="s">
        <v>679</v>
      </c>
      <c r="I154" t="s">
        <v>679</v>
      </c>
      <c r="J154" t="s">
        <v>679</v>
      </c>
      <c r="K154" t="s">
        <v>679</v>
      </c>
      <c r="M154" s="2" t="s">
        <v>47</v>
      </c>
      <c r="N154" t="s">
        <v>679</v>
      </c>
      <c r="O154" t="s">
        <v>679</v>
      </c>
      <c r="P154" t="s">
        <v>679</v>
      </c>
      <c r="Q154" t="s">
        <v>679</v>
      </c>
      <c r="R154" t="s">
        <v>679</v>
      </c>
      <c r="S154" t="s">
        <v>679</v>
      </c>
      <c r="T154" t="s">
        <v>679</v>
      </c>
      <c r="U154" t="s">
        <v>679</v>
      </c>
      <c r="V154" t="s">
        <v>679</v>
      </c>
    </row>
    <row r="155" spans="1:22">
      <c r="A155" s="2" t="s">
        <v>20</v>
      </c>
      <c r="B155" t="s">
        <v>679</v>
      </c>
      <c r="C155" t="s">
        <v>679</v>
      </c>
      <c r="D155" t="s">
        <v>679</v>
      </c>
      <c r="E155" t="s">
        <v>679</v>
      </c>
      <c r="F155" t="s">
        <v>679</v>
      </c>
      <c r="G155" t="s">
        <v>679</v>
      </c>
      <c r="H155" t="s">
        <v>679</v>
      </c>
      <c r="I155" t="s">
        <v>679</v>
      </c>
      <c r="J155" t="s">
        <v>679</v>
      </c>
      <c r="K155" t="s">
        <v>679</v>
      </c>
      <c r="M155" s="2" t="s">
        <v>20</v>
      </c>
      <c r="N155" t="s">
        <v>679</v>
      </c>
      <c r="O155" t="s">
        <v>679</v>
      </c>
      <c r="P155" t="s">
        <v>679</v>
      </c>
      <c r="Q155" t="s">
        <v>679</v>
      </c>
      <c r="R155" t="s">
        <v>679</v>
      </c>
      <c r="S155" t="s">
        <v>679</v>
      </c>
      <c r="T155" t="s">
        <v>679</v>
      </c>
      <c r="U155" t="s">
        <v>679</v>
      </c>
      <c r="V155" t="s">
        <v>679</v>
      </c>
    </row>
    <row r="156" spans="1:22">
      <c r="A156" s="2" t="s">
        <v>32</v>
      </c>
      <c r="B156" t="s">
        <v>679</v>
      </c>
      <c r="C156" t="s">
        <v>679</v>
      </c>
      <c r="D156" t="s">
        <v>679</v>
      </c>
      <c r="E156" t="s">
        <v>679</v>
      </c>
      <c r="F156" t="s">
        <v>679</v>
      </c>
      <c r="G156" t="s">
        <v>679</v>
      </c>
      <c r="H156" t="s">
        <v>679</v>
      </c>
      <c r="I156" t="s">
        <v>679</v>
      </c>
      <c r="J156" t="s">
        <v>679</v>
      </c>
      <c r="K156" t="s">
        <v>679</v>
      </c>
      <c r="M156" s="2" t="s">
        <v>32</v>
      </c>
      <c r="N156" t="s">
        <v>679</v>
      </c>
      <c r="O156" t="s">
        <v>679</v>
      </c>
      <c r="P156" t="s">
        <v>679</v>
      </c>
      <c r="Q156" t="s">
        <v>679</v>
      </c>
      <c r="R156" t="s">
        <v>679</v>
      </c>
      <c r="S156" t="s">
        <v>679</v>
      </c>
      <c r="T156" t="s">
        <v>679</v>
      </c>
      <c r="U156" t="s">
        <v>679</v>
      </c>
      <c r="V156" t="s">
        <v>679</v>
      </c>
    </row>
    <row r="157" spans="1:22">
      <c r="A157" s="2" t="s">
        <v>114</v>
      </c>
      <c r="B157" t="s">
        <v>679</v>
      </c>
      <c r="C157" t="s">
        <v>679</v>
      </c>
      <c r="D157" t="s">
        <v>679</v>
      </c>
      <c r="E157" t="s">
        <v>679</v>
      </c>
      <c r="F157" t="s">
        <v>679</v>
      </c>
      <c r="G157" t="s">
        <v>679</v>
      </c>
      <c r="H157" t="s">
        <v>679</v>
      </c>
      <c r="I157" t="s">
        <v>679</v>
      </c>
      <c r="J157" t="s">
        <v>679</v>
      </c>
      <c r="K157" t="s">
        <v>679</v>
      </c>
      <c r="M157" s="2" t="s">
        <v>114</v>
      </c>
      <c r="N157" t="s">
        <v>679</v>
      </c>
      <c r="O157" t="s">
        <v>679</v>
      </c>
      <c r="P157" t="s">
        <v>679</v>
      </c>
      <c r="Q157" t="s">
        <v>679</v>
      </c>
      <c r="R157" t="s">
        <v>679</v>
      </c>
      <c r="S157" t="s">
        <v>679</v>
      </c>
      <c r="T157" t="s">
        <v>679</v>
      </c>
      <c r="U157" t="s">
        <v>679</v>
      </c>
      <c r="V157" t="s">
        <v>679</v>
      </c>
    </row>
    <row r="158" spans="1:22">
      <c r="A158" s="2" t="s">
        <v>162</v>
      </c>
      <c r="B158" t="s">
        <v>679</v>
      </c>
      <c r="C158" t="s">
        <v>679</v>
      </c>
      <c r="D158" t="s">
        <v>679</v>
      </c>
      <c r="E158" t="s">
        <v>679</v>
      </c>
      <c r="F158" t="s">
        <v>679</v>
      </c>
      <c r="G158" t="s">
        <v>679</v>
      </c>
      <c r="H158" t="s">
        <v>679</v>
      </c>
      <c r="I158" t="s">
        <v>679</v>
      </c>
      <c r="J158" t="s">
        <v>679</v>
      </c>
      <c r="K158" t="s">
        <v>679</v>
      </c>
      <c r="M158" s="2" t="s">
        <v>162</v>
      </c>
      <c r="N158" t="s">
        <v>679</v>
      </c>
      <c r="O158" t="s">
        <v>679</v>
      </c>
      <c r="P158" t="s">
        <v>679</v>
      </c>
      <c r="Q158" t="s">
        <v>679</v>
      </c>
      <c r="R158" t="s">
        <v>679</v>
      </c>
      <c r="S158" t="s">
        <v>679</v>
      </c>
      <c r="T158" t="s">
        <v>679</v>
      </c>
      <c r="U158" t="s">
        <v>679</v>
      </c>
      <c r="V158" t="s">
        <v>679</v>
      </c>
    </row>
    <row r="159" spans="1:22">
      <c r="A159" s="2" t="s">
        <v>16</v>
      </c>
      <c r="B159" t="s">
        <v>679</v>
      </c>
      <c r="C159" t="s">
        <v>679</v>
      </c>
      <c r="D159" t="s">
        <v>679</v>
      </c>
      <c r="E159" t="s">
        <v>679</v>
      </c>
      <c r="F159" t="s">
        <v>679</v>
      </c>
      <c r="G159" t="s">
        <v>679</v>
      </c>
      <c r="H159" t="s">
        <v>679</v>
      </c>
      <c r="I159" t="s">
        <v>679</v>
      </c>
      <c r="J159" t="s">
        <v>679</v>
      </c>
      <c r="K159" t="s">
        <v>679</v>
      </c>
      <c r="M159" s="2" t="s">
        <v>16</v>
      </c>
      <c r="N159" t="s">
        <v>679</v>
      </c>
      <c r="O159" t="s">
        <v>679</v>
      </c>
      <c r="P159" t="s">
        <v>679</v>
      </c>
      <c r="Q159" t="s">
        <v>679</v>
      </c>
      <c r="R159" t="s">
        <v>679</v>
      </c>
      <c r="S159" t="s">
        <v>679</v>
      </c>
      <c r="T159" t="s">
        <v>679</v>
      </c>
      <c r="U159" t="s">
        <v>679</v>
      </c>
      <c r="V159" t="s">
        <v>679</v>
      </c>
    </row>
    <row r="160" spans="1:22">
      <c r="A160" s="2" t="s">
        <v>163</v>
      </c>
      <c r="B160" t="s">
        <v>679</v>
      </c>
      <c r="C160" t="s">
        <v>679</v>
      </c>
      <c r="D160" t="s">
        <v>679</v>
      </c>
      <c r="E160" t="s">
        <v>679</v>
      </c>
      <c r="F160" t="s">
        <v>679</v>
      </c>
      <c r="G160" t="s">
        <v>679</v>
      </c>
      <c r="H160" t="s">
        <v>679</v>
      </c>
      <c r="I160" t="s">
        <v>679</v>
      </c>
      <c r="J160" t="s">
        <v>679</v>
      </c>
      <c r="K160" t="s">
        <v>679</v>
      </c>
      <c r="M160" s="2" t="s">
        <v>163</v>
      </c>
      <c r="N160" t="s">
        <v>679</v>
      </c>
      <c r="O160" t="s">
        <v>679</v>
      </c>
      <c r="P160" t="s">
        <v>679</v>
      </c>
      <c r="Q160" t="s">
        <v>679</v>
      </c>
      <c r="R160" t="s">
        <v>679</v>
      </c>
      <c r="S160" t="s">
        <v>679</v>
      </c>
      <c r="T160" t="s">
        <v>679</v>
      </c>
      <c r="U160" t="s">
        <v>679</v>
      </c>
      <c r="V160" t="s">
        <v>679</v>
      </c>
    </row>
    <row r="161" spans="1:22">
      <c r="A161" s="2" t="s">
        <v>164</v>
      </c>
      <c r="B161" t="s">
        <v>679</v>
      </c>
      <c r="C161" t="s">
        <v>679</v>
      </c>
      <c r="D161" t="s">
        <v>679</v>
      </c>
      <c r="E161" t="s">
        <v>679</v>
      </c>
      <c r="F161" t="s">
        <v>679</v>
      </c>
      <c r="G161" t="s">
        <v>679</v>
      </c>
      <c r="H161" t="s">
        <v>679</v>
      </c>
      <c r="I161" t="s">
        <v>679</v>
      </c>
      <c r="J161" t="s">
        <v>679</v>
      </c>
      <c r="K161" t="s">
        <v>679</v>
      </c>
      <c r="M161" s="2" t="s">
        <v>164</v>
      </c>
      <c r="N161" t="s">
        <v>679</v>
      </c>
      <c r="O161" t="s">
        <v>679</v>
      </c>
      <c r="P161" t="s">
        <v>679</v>
      </c>
      <c r="Q161" t="s">
        <v>679</v>
      </c>
      <c r="R161" t="s">
        <v>679</v>
      </c>
      <c r="S161" t="s">
        <v>679</v>
      </c>
      <c r="T161" t="s">
        <v>679</v>
      </c>
      <c r="U161" t="s">
        <v>679</v>
      </c>
      <c r="V161" t="s">
        <v>679</v>
      </c>
    </row>
    <row r="162" spans="1:22">
      <c r="A162" s="2"/>
      <c r="M162" s="2"/>
    </row>
    <row r="163" spans="1:22">
      <c r="A163" s="2"/>
      <c r="M163" s="2"/>
    </row>
    <row r="164" spans="1:22">
      <c r="A164" s="2"/>
      <c r="M164" s="2"/>
    </row>
    <row r="165" spans="1:22">
      <c r="A165" s="2"/>
      <c r="M165" s="2"/>
    </row>
    <row r="166" spans="1:22">
      <c r="A166" s="2"/>
      <c r="M166" s="2"/>
    </row>
    <row r="167" spans="1:22">
      <c r="A167" s="2"/>
      <c r="M167" s="2"/>
    </row>
    <row r="168" spans="1:22">
      <c r="A168" s="2"/>
      <c r="M168" s="2"/>
    </row>
    <row r="169" spans="1:22">
      <c r="A169" s="2"/>
      <c r="M169" s="2"/>
    </row>
    <row r="170" spans="1:22">
      <c r="A170" s="2"/>
      <c r="M170" s="2"/>
    </row>
    <row r="171" spans="1:22">
      <c r="A171" s="2"/>
      <c r="M171" s="2"/>
    </row>
    <row r="172" spans="1:22">
      <c r="A172" s="2"/>
      <c r="M172" s="2"/>
    </row>
    <row r="173" spans="1:22">
      <c r="A173" s="2"/>
      <c r="M173" s="2"/>
    </row>
    <row r="174" spans="1:22">
      <c r="A174" s="2"/>
      <c r="M174" s="2"/>
    </row>
    <row r="175" spans="1:22">
      <c r="A175" s="2"/>
      <c r="M175" s="2"/>
    </row>
    <row r="176" spans="1:22">
      <c r="A176" s="2"/>
      <c r="M176" s="2"/>
    </row>
    <row r="177" spans="1:13">
      <c r="A177" s="2"/>
      <c r="M177" s="2"/>
    </row>
    <row r="178" spans="1:13">
      <c r="A178" s="2"/>
      <c r="M178" s="2"/>
    </row>
    <row r="179" spans="1:13">
      <c r="A179" s="2"/>
      <c r="M179" s="2"/>
    </row>
    <row r="180" spans="1:13">
      <c r="A180" s="2"/>
      <c r="M180" s="2"/>
    </row>
    <row r="181" spans="1:13">
      <c r="A181" s="2"/>
      <c r="M181" s="2"/>
    </row>
    <row r="182" spans="1:13">
      <c r="A182" s="2"/>
      <c r="M182" s="2"/>
    </row>
    <row r="183" spans="1:13">
      <c r="A183" s="2"/>
      <c r="M183" s="2"/>
    </row>
    <row r="184" spans="1:13">
      <c r="A184" s="2"/>
      <c r="M184" s="2"/>
    </row>
    <row r="185" spans="1:13">
      <c r="A185" s="2"/>
      <c r="M185" s="2"/>
    </row>
    <row r="186" spans="1:13">
      <c r="A186" s="2"/>
      <c r="M186" s="2"/>
    </row>
    <row r="187" spans="1:13">
      <c r="A187" s="2"/>
      <c r="M187" s="2"/>
    </row>
    <row r="188" spans="1:13">
      <c r="A188" s="2"/>
      <c r="M188" s="2"/>
    </row>
    <row r="189" spans="1:13">
      <c r="A189" s="2"/>
      <c r="M189" s="2"/>
    </row>
    <row r="190" spans="1:13">
      <c r="A190" s="2"/>
      <c r="M190" s="2"/>
    </row>
    <row r="191" spans="1:13">
      <c r="A191" s="2"/>
      <c r="M191" s="2"/>
    </row>
    <row r="192" spans="1:13">
      <c r="A192" s="2"/>
      <c r="M192" s="2"/>
    </row>
    <row r="193" spans="1:13">
      <c r="A193" s="2"/>
      <c r="M193" s="2"/>
    </row>
    <row r="194" spans="1:13">
      <c r="A194" s="2"/>
      <c r="M194" s="2"/>
    </row>
    <row r="195" spans="1:13">
      <c r="A195" s="2"/>
      <c r="M195" s="2"/>
    </row>
    <row r="196" spans="1:13">
      <c r="A196" s="2"/>
      <c r="M196" s="2"/>
    </row>
    <row r="197" spans="1:13">
      <c r="A197" s="2"/>
      <c r="M197" s="2"/>
    </row>
    <row r="198" spans="1:13">
      <c r="A198" s="2"/>
      <c r="M198" s="2"/>
    </row>
    <row r="199" spans="1:13">
      <c r="A199" s="2"/>
      <c r="M199" s="2"/>
    </row>
    <row r="200" spans="1:13">
      <c r="A200" s="2"/>
      <c r="M200" s="2"/>
    </row>
    <row r="201" spans="1:13">
      <c r="A201" s="2"/>
      <c r="M201" s="2"/>
    </row>
    <row r="202" spans="1:13">
      <c r="A202" s="2"/>
      <c r="M202" s="2"/>
    </row>
    <row r="203" spans="1:13">
      <c r="A203" s="2"/>
      <c r="M203" s="2"/>
    </row>
    <row r="204" spans="1:13">
      <c r="A204" s="2"/>
      <c r="M204" s="2"/>
    </row>
    <row r="205" spans="1:13">
      <c r="A205" s="2"/>
      <c r="M205" s="2"/>
    </row>
    <row r="206" spans="1:13">
      <c r="A206" s="2"/>
      <c r="M206" s="2"/>
    </row>
    <row r="207" spans="1:13">
      <c r="A207" s="2"/>
      <c r="M207" s="2"/>
    </row>
    <row r="208" spans="1:13">
      <c r="A208" s="2"/>
      <c r="M208" s="2"/>
    </row>
    <row r="209" spans="1:13">
      <c r="A209" s="2"/>
      <c r="M209" s="2"/>
    </row>
    <row r="210" spans="1:13">
      <c r="A210" s="2"/>
      <c r="M210" s="2"/>
    </row>
    <row r="211" spans="1:13">
      <c r="A211" s="2"/>
      <c r="M211" s="2"/>
    </row>
    <row r="212" spans="1:13">
      <c r="A212" s="2"/>
      <c r="M212" s="2"/>
    </row>
    <row r="213" spans="1:13">
      <c r="A213" s="2"/>
      <c r="M213" s="2"/>
    </row>
    <row r="214" spans="1:13">
      <c r="A214" s="2"/>
      <c r="M214" s="2"/>
    </row>
    <row r="215" spans="1:13">
      <c r="A215" s="2"/>
      <c r="M215" s="2"/>
    </row>
    <row r="216" spans="1:13">
      <c r="A216" s="2"/>
      <c r="M216" s="2"/>
    </row>
    <row r="217" spans="1:13">
      <c r="A217" s="2"/>
      <c r="M217" s="2"/>
    </row>
    <row r="218" spans="1:13">
      <c r="A218" s="2"/>
      <c r="M218" s="2"/>
    </row>
    <row r="219" spans="1:13">
      <c r="A219" s="2"/>
      <c r="M219" s="2"/>
    </row>
    <row r="220" spans="1:13">
      <c r="A220" s="2"/>
      <c r="M220" s="2"/>
    </row>
    <row r="221" spans="1:13">
      <c r="A221" s="2"/>
      <c r="M221" s="2"/>
    </row>
    <row r="222" spans="1:13">
      <c r="A222" s="2"/>
      <c r="M222" s="2"/>
    </row>
    <row r="223" spans="1:13">
      <c r="A223" s="2"/>
      <c r="M223" s="2"/>
    </row>
    <row r="224" spans="1:13">
      <c r="A224" s="2"/>
      <c r="M224" s="2"/>
    </row>
    <row r="225" spans="1:13">
      <c r="A225" s="2"/>
      <c r="M225" s="2"/>
    </row>
    <row r="226" spans="1:13">
      <c r="A226" s="2"/>
      <c r="M226" s="2"/>
    </row>
    <row r="227" spans="1:13">
      <c r="A227" s="2"/>
      <c r="M227" s="2"/>
    </row>
    <row r="228" spans="1:13">
      <c r="A228" s="2"/>
      <c r="M228" s="2"/>
    </row>
    <row r="229" spans="1:13">
      <c r="A229" s="2"/>
      <c r="M229" s="2"/>
    </row>
    <row r="230" spans="1:13">
      <c r="A230" s="2"/>
      <c r="M230" s="2"/>
    </row>
    <row r="231" spans="1:13">
      <c r="A231" s="2"/>
      <c r="M231" s="2"/>
    </row>
    <row r="232" spans="1:13">
      <c r="A232" s="2"/>
      <c r="M232" s="2"/>
    </row>
    <row r="233" spans="1:13">
      <c r="A233" s="2"/>
      <c r="M233" s="2"/>
    </row>
    <row r="234" spans="1:13">
      <c r="A234" s="2"/>
      <c r="M234" s="2"/>
    </row>
    <row r="235" spans="1:13">
      <c r="A235" s="2"/>
      <c r="M235" s="2"/>
    </row>
    <row r="236" spans="1:13">
      <c r="A236" s="2"/>
      <c r="M236" s="2"/>
    </row>
    <row r="237" spans="1:13">
      <c r="A237" s="2"/>
      <c r="M237" s="2"/>
    </row>
    <row r="238" spans="1:13">
      <c r="A238" s="2"/>
      <c r="M238" s="2"/>
    </row>
    <row r="239" spans="1:13">
      <c r="A239" s="2"/>
      <c r="M239" s="2"/>
    </row>
  </sheetData>
  <sortState ref="A2:K242">
    <sortCondition ref="A2:A242"/>
  </sortState>
  <pageMargins left="0.7" right="0.7" top="0.75" bottom="0.75" header="0.3" footer="0.3"/>
  <pageSetup orientation="portrait" horizontalDpi="1200" verticalDpi="1200" r:id="rId1"/>
  <customProperties>
    <customPr name="OrphanNamesChecked" r:id="rId2"/>
  </customPropertie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"/>
  <dimension ref="A1:D16"/>
  <sheetViews>
    <sheetView zoomScale="145" zoomScaleNormal="145" workbookViewId="0">
      <selection activeCell="A2" sqref="A2:D16"/>
    </sheetView>
  </sheetViews>
  <sheetFormatPr baseColWidth="10" defaultRowHeight="15"/>
  <cols>
    <col min="2" max="2" width="48.28515625" bestFit="1" customWidth="1"/>
    <col min="3" max="3" width="21.85546875" bestFit="1" customWidth="1"/>
  </cols>
  <sheetData>
    <row r="1" spans="1:4">
      <c r="A1" s="24" t="s">
        <v>255</v>
      </c>
      <c r="C1" t="s">
        <v>682</v>
      </c>
      <c r="D1" t="s">
        <v>683</v>
      </c>
    </row>
    <row r="2" spans="1:4">
      <c r="A2">
        <v>2024</v>
      </c>
      <c r="C2">
        <v>2</v>
      </c>
      <c r="D2">
        <v>2</v>
      </c>
    </row>
    <row r="3" spans="1:4">
      <c r="A3" s="10">
        <v>2023</v>
      </c>
      <c r="C3">
        <v>3</v>
      </c>
      <c r="D3">
        <v>3</v>
      </c>
    </row>
    <row r="4" spans="1:4">
      <c r="A4">
        <v>2022</v>
      </c>
      <c r="B4" t="s">
        <v>672</v>
      </c>
      <c r="C4">
        <v>4</v>
      </c>
      <c r="D4">
        <v>4</v>
      </c>
    </row>
    <row r="5" spans="1:4">
      <c r="A5">
        <v>2021</v>
      </c>
      <c r="B5" t="s">
        <v>671</v>
      </c>
      <c r="C5">
        <v>5</v>
      </c>
      <c r="D5">
        <v>5</v>
      </c>
    </row>
    <row r="6" spans="1:4">
      <c r="A6">
        <v>2020</v>
      </c>
      <c r="B6" t="s">
        <v>671</v>
      </c>
      <c r="C6">
        <v>6</v>
      </c>
      <c r="D6">
        <v>6</v>
      </c>
    </row>
    <row r="7" spans="1:4">
      <c r="A7">
        <v>2019</v>
      </c>
      <c r="B7" t="s">
        <v>671</v>
      </c>
      <c r="C7">
        <v>7</v>
      </c>
      <c r="D7">
        <v>7</v>
      </c>
    </row>
    <row r="8" spans="1:4">
      <c r="A8">
        <v>2018</v>
      </c>
      <c r="B8" t="s">
        <v>671</v>
      </c>
      <c r="C8">
        <v>8</v>
      </c>
      <c r="D8">
        <v>8</v>
      </c>
    </row>
    <row r="9" spans="1:4">
      <c r="A9">
        <v>2017</v>
      </c>
      <c r="B9" t="s">
        <v>671</v>
      </c>
      <c r="C9">
        <v>9</v>
      </c>
      <c r="D9">
        <v>9</v>
      </c>
    </row>
    <row r="10" spans="1:4">
      <c r="A10">
        <v>2016</v>
      </c>
      <c r="B10" t="s">
        <v>671</v>
      </c>
      <c r="C10">
        <v>10</v>
      </c>
      <c r="D10" t="e">
        <v>#N/A</v>
      </c>
    </row>
    <row r="11" spans="1:4">
      <c r="A11">
        <v>2015</v>
      </c>
      <c r="B11" t="s">
        <v>671</v>
      </c>
      <c r="C11" t="e">
        <f ca="1">_xlfn.XMATCH(A11,'[1]Devises FX'!$A$2:$K$2,0)</f>
        <v>#NAME?</v>
      </c>
      <c r="D11" t="e">
        <f ca="1">_xlfn.XMATCH(A11,'[1]Devises FX'!$M$2:$V$2,0)</f>
        <v>#NAME?</v>
      </c>
    </row>
    <row r="12" spans="1:4">
      <c r="A12">
        <v>2014</v>
      </c>
      <c r="B12" t="s">
        <v>671</v>
      </c>
      <c r="C12" t="e">
        <f ca="1">_xlfn.XMATCH(A12,'[1]Devises FX'!$A$2:$K$2,0)</f>
        <v>#NAME?</v>
      </c>
      <c r="D12" t="e">
        <f ca="1">_xlfn.XMATCH(A12,'[1]Devises FX'!$M$2:$V$2,0)</f>
        <v>#NAME?</v>
      </c>
    </row>
    <row r="13" spans="1:4">
      <c r="A13">
        <v>2013</v>
      </c>
      <c r="B13" t="s">
        <v>671</v>
      </c>
      <c r="C13" t="e">
        <f ca="1">_xlfn.XMATCH(A13,'[1]Devises FX'!$A$2:$K$2,0)</f>
        <v>#NAME?</v>
      </c>
      <c r="D13" t="e">
        <f ca="1">_xlfn.XMATCH(A13,'[1]Devises FX'!$M$2:$V$2,0)</f>
        <v>#NAME?</v>
      </c>
    </row>
    <row r="14" spans="1:4">
      <c r="A14">
        <v>2012</v>
      </c>
      <c r="B14" t="s">
        <v>671</v>
      </c>
      <c r="C14" t="e">
        <f ca="1">_xlfn.XMATCH(A14,'[1]Devises FX'!$A$2:$K$2,0)</f>
        <v>#NAME?</v>
      </c>
      <c r="D14" t="e">
        <f ca="1">_xlfn.XMATCH(A14,'[1]Devises FX'!$M$2:$V$2,0)</f>
        <v>#NAME?</v>
      </c>
    </row>
    <row r="15" spans="1:4">
      <c r="A15">
        <v>2011</v>
      </c>
      <c r="B15" t="s">
        <v>671</v>
      </c>
      <c r="C15" t="e">
        <f ca="1">_xlfn.XMATCH(A15,'[1]Devises FX'!$A$2:$K$2,0)</f>
        <v>#NAME?</v>
      </c>
      <c r="D15" t="e">
        <f ca="1">_xlfn.XMATCH(A15,'[1]Devises FX'!$M$2:$V$2,0)</f>
        <v>#NAME?</v>
      </c>
    </row>
    <row r="16" spans="1:4">
      <c r="A16">
        <v>2010</v>
      </c>
      <c r="B16" t="s">
        <v>671</v>
      </c>
      <c r="C16" t="e">
        <f ca="1">_xlfn.XMATCH(A16,'[1]Devises FX'!$A$2:$K$2,0)</f>
        <v>#NAME?</v>
      </c>
      <c r="D16" t="e">
        <f ca="1">_xlfn.XMATCH(A16,'[1]Devises FX'!$M$2:$V$2,0)</f>
        <v>#NAME?</v>
      </c>
    </row>
  </sheetData>
  <pageMargins left="0.7" right="0.7" top="0.75" bottom="0.75" header="0.3" footer="0.3"/>
  <pageSetup orientation="portrait" horizontalDpi="1200" verticalDpi="1200" r:id="rId1"/>
  <customProperties>
    <customPr name="OrphanNamesChecke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T1135 EN DEVISE NATIVE</vt:lpstr>
      <vt:lpstr>T1135 CAD</vt:lpstr>
      <vt:lpstr>Devises MENU DÉROULANT</vt:lpstr>
      <vt:lpstr>Devises FX</vt:lpstr>
      <vt:lpstr>Années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Nicolas Godbout</dc:creator>
  <cp:lastModifiedBy>Nicolas Godbout</cp:lastModifiedBy>
  <cp:lastPrinted>2023-01-11T16:48:01Z</cp:lastPrinted>
  <dcterms:created xsi:type="dcterms:W3CDTF">2020-04-05T18:31:31Z</dcterms:created>
  <dcterms:modified xsi:type="dcterms:W3CDTF">2025-02-14T14:11:16Z</dcterms:modified>
</cp:coreProperties>
</file>